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75" windowWidth="12060" windowHeight="9870" activeTab="0"/>
  </bookViews>
  <sheets>
    <sheet name="Inicio" sheetId="1" r:id="rId1"/>
    <sheet name="Fuente" sheetId="2" r:id="rId2"/>
    <sheet name="2.12" sheetId="3" r:id="rId3"/>
    <sheet name="2.13" sheetId="4" r:id="rId4"/>
    <sheet name="2.14" sheetId="5" r:id="rId5"/>
    <sheet name="2.15" sheetId="6" r:id="rId6"/>
    <sheet name="2.16" sheetId="7" r:id="rId7"/>
    <sheet name="2.17" sheetId="8" r:id="rId8"/>
    <sheet name="2.3 CCAA" sheetId="9" r:id="rId9"/>
  </sheets>
  <definedNames>
    <definedName name="_xlnm.Print_Area" localSheetId="1">'Fuente'!$B$1:$M$3</definedName>
    <definedName name="_xlnm.Print_Area" localSheetId="0">'Inicio'!$A$1:$K$16</definedName>
  </definedNames>
  <calcPr fullCalcOnLoad="1"/>
</workbook>
</file>

<file path=xl/sharedStrings.xml><?xml version="1.0" encoding="utf-8"?>
<sst xmlns="http://schemas.openxmlformats.org/spreadsheetml/2006/main" count="274" uniqueCount="124">
  <si>
    <t>Fuente</t>
  </si>
  <si>
    <t>De 18 a 20 años</t>
  </si>
  <si>
    <t>De 21 a 25 años</t>
  </si>
  <si>
    <t>De 26 a 30 años</t>
  </si>
  <si>
    <t>De 31 a 35 años</t>
  </si>
  <si>
    <t>De 36 a 40 años</t>
  </si>
  <si>
    <t>De 41 a 50 años</t>
  </si>
  <si>
    <t>De 51 a 60 años</t>
  </si>
  <si>
    <t>De 61 a 70 años</t>
  </si>
  <si>
    <t>Más de 70 años</t>
  </si>
  <si>
    <t>Mujer</t>
  </si>
  <si>
    <t>Total</t>
  </si>
  <si>
    <t>Unidades: valores absolutos</t>
  </si>
  <si>
    <t>España</t>
  </si>
  <si>
    <t>Resto Unión Europea</t>
  </si>
  <si>
    <t>América</t>
  </si>
  <si>
    <t>Asia</t>
  </si>
  <si>
    <t>Oceanía</t>
  </si>
  <si>
    <t>Los resultados se difunden con periodicidad anual a nivel nacional y autonómico.</t>
  </si>
  <si>
    <t>Valores absolutos</t>
  </si>
  <si>
    <t>Porcentaje</t>
  </si>
  <si>
    <t>1. Penas privativas de libertad</t>
  </si>
  <si>
    <t>1.1 Prisión</t>
  </si>
  <si>
    <t>1.3 Localización permanente</t>
  </si>
  <si>
    <t>2. Penas privativas de otros derechos</t>
  </si>
  <si>
    <t>2.1 Inhabilitación absoluta</t>
  </si>
  <si>
    <t>2.2 Inhabilitación especial para empleo</t>
  </si>
  <si>
    <t>2.3 Suspensión empleo o cargo público</t>
  </si>
  <si>
    <t>2.6 Privación derecho residir en determinados lugares</t>
  </si>
  <si>
    <t>3. Multa</t>
  </si>
  <si>
    <t>4. Expulsión del territorio nacional</t>
  </si>
  <si>
    <t>Resto Europa</t>
  </si>
  <si>
    <t>De 0 a 2 años</t>
  </si>
  <si>
    <t>De más de 2 años a 5 años</t>
  </si>
  <si>
    <t>Más de 5 años</t>
  </si>
  <si>
    <t>(*)  En las penas, se ha considerado indistintamente las penas principales y accesorias</t>
  </si>
  <si>
    <t>Unidades: tanto por mil</t>
  </si>
  <si>
    <t>Resto  Europa</t>
  </si>
  <si>
    <t>2.4 Privación derecho de conducir vehículos</t>
  </si>
  <si>
    <t>2.5 Privación derecho de tenencia de armas</t>
  </si>
  <si>
    <t>2.7 Prohibición de aproximarse a la víctima</t>
  </si>
  <si>
    <t>2.8 Prohibición de comunicarse con la víctima</t>
  </si>
  <si>
    <t>2.9 Trabajos en beneficio de la Comunidad</t>
  </si>
  <si>
    <t>Total nacionalidad</t>
  </si>
  <si>
    <t>África</t>
  </si>
  <si>
    <t>Hombre</t>
  </si>
  <si>
    <t xml:space="preserve"> Penas: Resultados nacionales</t>
  </si>
  <si>
    <t>Total nacional</t>
  </si>
  <si>
    <t>Andalucía</t>
  </si>
  <si>
    <t>Aragón</t>
  </si>
  <si>
    <t>Asturias, Principado de</t>
  </si>
  <si>
    <t>Balears, Illes</t>
  </si>
  <si>
    <t>Canarias</t>
  </si>
  <si>
    <t>Cantabria</t>
  </si>
  <si>
    <t>Castilla y León</t>
  </si>
  <si>
    <t>Castilla-La Mancha</t>
  </si>
  <si>
    <t>Cataluña</t>
  </si>
  <si>
    <t>Comunitat Valenciana</t>
  </si>
  <si>
    <t>Extremadura</t>
  </si>
  <si>
    <t>Galicia</t>
  </si>
  <si>
    <t>Madrid, Comunidad de</t>
  </si>
  <si>
    <t>Murcia, Región de</t>
  </si>
  <si>
    <t>Navarra, Comunidad Foral de</t>
  </si>
  <si>
    <t>País Vasco</t>
  </si>
  <si>
    <t>Rioja, La</t>
  </si>
  <si>
    <t>Ceuta</t>
  </si>
  <si>
    <t>Melilla</t>
  </si>
  <si>
    <t xml:space="preserve"> Penas: Resultados por Comunidades y Ciudades Autónomas</t>
  </si>
  <si>
    <t>1 Penas privativas de libertad</t>
  </si>
  <si>
    <t>1.2 Responsabilidad personal subsidiaria</t>
  </si>
  <si>
    <t>1.4 Arresto fin de semana</t>
  </si>
  <si>
    <t>2 Penas privativas de otros derechos</t>
  </si>
  <si>
    <t>3 Multa</t>
  </si>
  <si>
    <t>4 Expulsión del territorio nacional</t>
  </si>
  <si>
    <t>2.12 Penas por delitos sexuales según sexo</t>
  </si>
  <si>
    <t>2.13 Penas por delitos sexuales según edad</t>
  </si>
  <si>
    <t>Penas por delitos sexuales según nacionalidad (*)</t>
  </si>
  <si>
    <t>2.14 Penas por delitos sexuales según nacionalidad</t>
  </si>
  <si>
    <t>A Total Delitos</t>
  </si>
  <si>
    <t>7 BIS Trata de seres humanos</t>
  </si>
  <si>
    <t>8 Contra la libertad e indemnidad sexuales</t>
  </si>
  <si>
    <t>8.1 Agresiones sexuales</t>
  </si>
  <si>
    <t>8.1.1 Agresión sexual</t>
  </si>
  <si>
    <t>8.1.2 Violación</t>
  </si>
  <si>
    <t>8.2 Abusos sexuales</t>
  </si>
  <si>
    <t>8.2 BIS Abusos y agresiones sexuales a menores de 16 años</t>
  </si>
  <si>
    <t>8.3 Acoso sexual</t>
  </si>
  <si>
    <t>8.4 Exhibicionismo y provocación sexual</t>
  </si>
  <si>
    <t>8.5 Prostitución y corrupción menores</t>
  </si>
  <si>
    <t>Penas por delitos sexuales según tipo de pena y tipo de delito (*)</t>
  </si>
  <si>
    <t>2.15 Penas por delitos sexuales según tipo de pena y tipo de delito</t>
  </si>
  <si>
    <t xml:space="preserve">Penas de prisión por delitos sexuales según duración de la pena, edad y nacionalidad </t>
  </si>
  <si>
    <t xml:space="preserve">2.16 Penas de prisión por delitos sexuales según duración de la pena, edad y nacionalidad </t>
  </si>
  <si>
    <t>Penas de prisión por delitos sexuales según duración de la pena y tipo de delito</t>
  </si>
  <si>
    <t>2.17 Penas de prisión por delitos sexuales según duración de la pena y tipo de delito</t>
  </si>
  <si>
    <t>Penas por delitos sexuales según lugar de condena</t>
  </si>
  <si>
    <t>2.3 CCAA Penas por delitos sexuales según lugar de condena</t>
  </si>
  <si>
    <t>La Estadística de Condenados por delitos sexuales es elaborada por el INE a partir de la información procedente del Registro Central de Delincuentes Sexuales cuya titularidad corresponde al Ministerio de Justicia. Su explotación estadística es consecuencia del Acuerdo de Colaboración suscrito en 2007 entre ambas instituciones</t>
  </si>
  <si>
    <t>El objetivo fundamental de esta estadística es el análisis de las características sociodemográficas de las personas mayores de edad condenadas por sentencia firme a lo largo del período de referencia. También proporciona información de los delitos sexuales cometidos por las personas condenadas así como de las penas impuestas.</t>
  </si>
  <si>
    <t>Condenados por delitos sexuales: Resultados nacionales y por Comunidades y Ciudades Autónomas</t>
  </si>
  <si>
    <t xml:space="preserve">Fuente: Explotación del INE del Registro Central de Delincuentes Sexuales de titularidad del Ministerio de Justicia </t>
  </si>
  <si>
    <t xml:space="preserve">        Total </t>
  </si>
  <si>
    <t xml:space="preserve">        De 18 a 20 años</t>
  </si>
  <si>
    <t xml:space="preserve">        De 21 a 25 años</t>
  </si>
  <si>
    <t xml:space="preserve">        De 26 a 30 años</t>
  </si>
  <si>
    <t xml:space="preserve">        De 31 a 35 años</t>
  </si>
  <si>
    <t xml:space="preserve">        De 36 a 40 años</t>
  </si>
  <si>
    <t xml:space="preserve">        De 41 a 50 años</t>
  </si>
  <si>
    <t xml:space="preserve">        De 51 a 60 años</t>
  </si>
  <si>
    <t xml:space="preserve">        De 61 a 70 años</t>
  </si>
  <si>
    <t xml:space="preserve">        71 y más años</t>
  </si>
  <si>
    <t xml:space="preserve">Fuente: </t>
  </si>
  <si>
    <t>Instituto Nacional de Estadística</t>
  </si>
  <si>
    <t xml:space="preserve">        Total</t>
  </si>
  <si>
    <t xml:space="preserve">        Más de 5 años</t>
  </si>
  <si>
    <t xml:space="preserve">        De más de 2 a 5 años</t>
  </si>
  <si>
    <t>Penas por delitos sexuales según edad (*)</t>
  </si>
  <si>
    <t>Unidades: valores absolutos / Porcentaje</t>
  </si>
  <si>
    <t>Penas por delitos sexuales según sexo (*)</t>
  </si>
  <si>
    <t>Penas</t>
  </si>
  <si>
    <t>Delitos</t>
  </si>
  <si>
    <t>Duración pena/Edad</t>
  </si>
  <si>
    <t xml:space="preserve">        De 0 a 2 años</t>
  </si>
  <si>
    <t>Unidades:  valores absolutos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</si>
</sst>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0.0"/>
    <numFmt numFmtId="174" formatCode="_-* #,##0.0\ _€_-;\-* #,##0.0\ _€_-;_-* &quot;-&quot;??\ _€_-;_-@_-"/>
    <numFmt numFmtId="175" formatCode="_-* #,##0\ _€_-;\-* #,##0\ _€_-;_-* &quot;-&quot;??\ _€_-;_-@_-"/>
  </numFmts>
  <fonts count="89">
    <font>
      <sz val="10"/>
      <name val="Arial"/>
      <family val="0"/>
    </font>
    <font>
      <u val="single"/>
      <sz val="12"/>
      <color indexed="39"/>
      <name val="Arial"/>
      <family val="2"/>
    </font>
    <font>
      <b/>
      <u val="single"/>
      <sz val="12"/>
      <color indexed="12"/>
      <name val="Arial"/>
      <family val="2"/>
    </font>
    <font>
      <sz val="10"/>
      <color indexed="60"/>
      <name val="Arial"/>
      <family val="2"/>
    </font>
    <font>
      <b/>
      <sz val="10"/>
      <color indexed="52"/>
      <name val="Arial"/>
      <family val="2"/>
    </font>
    <font>
      <sz val="10"/>
      <color indexed="52"/>
      <name val="Arial"/>
      <family val="2"/>
    </font>
    <font>
      <sz val="10"/>
      <name val="Verdana"/>
      <family val="2"/>
    </font>
    <font>
      <b/>
      <sz val="14"/>
      <name val="Verdana"/>
      <family val="2"/>
    </font>
    <font>
      <b/>
      <i/>
      <sz val="14"/>
      <name val="Verdana"/>
      <family val="2"/>
    </font>
    <font>
      <sz val="12"/>
      <name val="Verdana"/>
      <family val="2"/>
    </font>
    <font>
      <b/>
      <sz val="12"/>
      <color indexed="56"/>
      <name val="Verdana"/>
      <family val="2"/>
    </font>
    <font>
      <sz val="12"/>
      <color indexed="48"/>
      <name val="Verdana"/>
      <family val="2"/>
    </font>
    <font>
      <sz val="10"/>
      <color indexed="48"/>
      <name val="Verdana"/>
      <family val="2"/>
    </font>
    <font>
      <sz val="10"/>
      <color indexed="56"/>
      <name val="Verdana"/>
      <family val="2"/>
    </font>
    <font>
      <sz val="9"/>
      <color indexed="56"/>
      <name val="Verdana"/>
      <family val="2"/>
    </font>
    <font>
      <b/>
      <sz val="11"/>
      <name val="Verdana"/>
      <family val="2"/>
    </font>
    <font>
      <sz val="11"/>
      <name val="Verdana"/>
      <family val="2"/>
    </font>
    <font>
      <b/>
      <u val="single"/>
      <sz val="11"/>
      <color indexed="12"/>
      <name val="Verdana"/>
      <family val="2"/>
    </font>
    <font>
      <sz val="8"/>
      <color indexed="56"/>
      <name val="Verdana"/>
      <family val="2"/>
    </font>
    <font>
      <sz val="9"/>
      <name val="Verdana"/>
      <family val="2"/>
    </font>
    <font>
      <sz val="10"/>
      <color indexed="8"/>
      <name val="Arial"/>
      <family val="2"/>
    </font>
    <font>
      <sz val="10"/>
      <color indexed="9"/>
      <name val="Arial"/>
      <family val="2"/>
    </font>
    <font>
      <sz val="10"/>
      <color indexed="17"/>
      <name val="Arial"/>
      <family val="2"/>
    </font>
    <font>
      <b/>
      <sz val="10"/>
      <color indexed="9"/>
      <name val="Arial"/>
      <family val="2"/>
    </font>
    <font>
      <b/>
      <sz val="11"/>
      <color indexed="62"/>
      <name val="Arial"/>
      <family val="2"/>
    </font>
    <font>
      <sz val="10"/>
      <color indexed="62"/>
      <name val="Arial"/>
      <family val="2"/>
    </font>
    <font>
      <sz val="10"/>
      <color indexed="20"/>
      <name val="Arial"/>
      <family val="2"/>
    </font>
    <font>
      <sz val="11"/>
      <color indexed="8"/>
      <name val="Calibri"/>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b/>
      <sz val="10"/>
      <color indexed="8"/>
      <name val="Arial"/>
      <family val="2"/>
    </font>
    <font>
      <b/>
      <sz val="10"/>
      <color indexed="62"/>
      <name val="Verdana"/>
      <family val="2"/>
    </font>
    <font>
      <b/>
      <sz val="10"/>
      <color indexed="9"/>
      <name val="Verdana"/>
      <family val="2"/>
    </font>
    <font>
      <b/>
      <sz val="9"/>
      <color indexed="56"/>
      <name val="Verdana"/>
      <family val="2"/>
    </font>
    <font>
      <sz val="9"/>
      <color indexed="62"/>
      <name val="Verdana"/>
      <family val="2"/>
    </font>
    <font>
      <b/>
      <sz val="9"/>
      <color indexed="9"/>
      <name val="Verdana"/>
      <family val="2"/>
    </font>
    <font>
      <sz val="10"/>
      <color indexed="62"/>
      <name val="Verdana"/>
      <family val="2"/>
    </font>
    <font>
      <b/>
      <sz val="9"/>
      <color indexed="62"/>
      <name val="Verdana"/>
      <family val="2"/>
    </font>
    <font>
      <sz val="12"/>
      <color indexed="62"/>
      <name val="Verdana"/>
      <family val="2"/>
    </font>
    <font>
      <sz val="14"/>
      <color indexed="56"/>
      <name val="Verdana"/>
      <family val="2"/>
    </font>
    <font>
      <b/>
      <i/>
      <sz val="11"/>
      <color indexed="56"/>
      <name val="Verdana"/>
      <family val="2"/>
    </font>
    <font>
      <i/>
      <sz val="11"/>
      <color indexed="56"/>
      <name val="Verdana"/>
      <family val="2"/>
    </font>
    <font>
      <b/>
      <sz val="11"/>
      <color indexed="56"/>
      <name val="Verdana"/>
      <family val="2"/>
    </font>
    <font>
      <sz val="9"/>
      <color indexed="8"/>
      <name val="Verdana"/>
      <family val="2"/>
    </font>
    <font>
      <b/>
      <sz val="9"/>
      <color indexed="8"/>
      <name val="Verdana"/>
      <family val="2"/>
    </font>
    <font>
      <b/>
      <sz val="11"/>
      <color indexed="62"/>
      <name val="Verdana"/>
      <family val="2"/>
    </font>
    <font>
      <b/>
      <sz val="12"/>
      <color indexed="9"/>
      <name val="Verdana"/>
      <family val="2"/>
    </font>
    <font>
      <b/>
      <sz val="14"/>
      <color indexed="57"/>
      <name val="Verdana"/>
      <family val="2"/>
    </font>
    <font>
      <b/>
      <sz val="20"/>
      <color indexed="9"/>
      <name val="Verdana"/>
      <family val="2"/>
    </font>
    <font>
      <b/>
      <sz val="18"/>
      <color indexed="9"/>
      <name val="Calibri"/>
      <family val="2"/>
    </font>
    <font>
      <b/>
      <sz val="16"/>
      <color indexed="9"/>
      <name val="Verdana"/>
      <family val="2"/>
    </font>
    <font>
      <sz val="10"/>
      <color theme="1"/>
      <name val="Arial"/>
      <family val="2"/>
    </font>
    <font>
      <sz val="10"/>
      <color theme="0"/>
      <name val="Arial"/>
      <family val="2"/>
    </font>
    <font>
      <sz val="10"/>
      <color rgb="FF006100"/>
      <name val="Arial"/>
      <family val="2"/>
    </font>
    <font>
      <b/>
      <sz val="10"/>
      <color theme="0"/>
      <name val="Arial"/>
      <family val="2"/>
    </font>
    <font>
      <b/>
      <sz val="11"/>
      <color theme="3"/>
      <name val="Arial"/>
      <family val="2"/>
    </font>
    <font>
      <sz val="10"/>
      <color rgb="FF3F3F76"/>
      <name val="Arial"/>
      <family val="2"/>
    </font>
    <font>
      <sz val="10"/>
      <color rgb="FF9C0006"/>
      <name val="Arial"/>
      <family val="2"/>
    </font>
    <font>
      <sz val="11"/>
      <color theme="1"/>
      <name val="Calibri"/>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b/>
      <sz val="10"/>
      <color theme="0"/>
      <name val="Verdana"/>
      <family val="2"/>
    </font>
    <font>
      <sz val="9"/>
      <color theme="3"/>
      <name val="Verdana"/>
      <family val="2"/>
    </font>
    <font>
      <b/>
      <sz val="9"/>
      <color theme="0"/>
      <name val="Verdana"/>
      <family val="2"/>
    </font>
    <font>
      <sz val="10"/>
      <color theme="3"/>
      <name val="Verdana"/>
      <family val="2"/>
    </font>
    <font>
      <b/>
      <sz val="9"/>
      <color theme="3"/>
      <name val="Verdana"/>
      <family val="2"/>
    </font>
    <font>
      <sz val="12"/>
      <color theme="3"/>
      <name val="Verdana"/>
      <family val="2"/>
    </font>
    <font>
      <b/>
      <sz val="10"/>
      <color theme="3"/>
      <name val="Verdana"/>
      <family val="2"/>
    </font>
    <font>
      <sz val="14"/>
      <color theme="4"/>
      <name val="Verdana"/>
      <family val="2"/>
    </font>
    <font>
      <b/>
      <i/>
      <sz val="11"/>
      <color theme="4"/>
      <name val="Verdana"/>
      <family val="2"/>
    </font>
    <font>
      <i/>
      <sz val="11"/>
      <color theme="4"/>
      <name val="Verdana"/>
      <family val="2"/>
    </font>
    <font>
      <b/>
      <sz val="11"/>
      <color theme="4"/>
      <name val="Verdana"/>
      <family val="2"/>
    </font>
    <font>
      <sz val="9"/>
      <color theme="1"/>
      <name val="Verdana"/>
      <family val="2"/>
    </font>
    <font>
      <b/>
      <sz val="9"/>
      <color theme="1"/>
      <name val="Verdana"/>
      <family val="2"/>
    </font>
    <font>
      <b/>
      <sz val="11"/>
      <color theme="3"/>
      <name val="Verdana"/>
      <family val="2"/>
    </font>
    <font>
      <b/>
      <sz val="10"/>
      <color rgb="FFFFFFFF"/>
      <name val="Verdana"/>
      <family val="2"/>
    </font>
    <font>
      <b/>
      <sz val="12"/>
      <color rgb="FFFFFFFF"/>
      <name val="Verdana"/>
      <family val="2"/>
    </font>
    <font>
      <b/>
      <sz val="14"/>
      <color theme="4" tint="-0.4999699890613556"/>
      <name val="Verdana"/>
      <family val="2"/>
    </font>
    <font>
      <b/>
      <sz val="12"/>
      <color theme="0"/>
      <name val="Verdana"/>
      <family val="2"/>
    </font>
    <font>
      <b/>
      <sz val="9"/>
      <color theme="4"/>
      <name val="Verdana"/>
      <family val="2"/>
    </font>
  </fonts>
  <fills count="34">
    <fill>
      <patternFill/>
    </fill>
    <fill>
      <patternFill patternType="gray125"/>
    </fill>
    <fill>
      <patternFill patternType="solid">
        <fgColor indexed="47"/>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29"/>
        <bgColor indexed="64"/>
      </patternFill>
    </fill>
    <fill>
      <patternFill patternType="solid">
        <fgColor theme="9" tint="0.39998000860214233"/>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2"/>
        <bgColor indexed="64"/>
      </patternFill>
    </fill>
    <fill>
      <patternFill patternType="solid">
        <fgColor rgb="FFFFCC99"/>
        <bgColor indexed="64"/>
      </patternFill>
    </fill>
    <fill>
      <patternFill patternType="solid">
        <fgColor indexed="45"/>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4F81BD"/>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0"/>
        <bgColor indexed="64"/>
      </patternFill>
    </fill>
    <fill>
      <patternFill patternType="solid">
        <fgColor theme="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medium">
        <color theme="0"/>
      </left>
      <right/>
      <top style="medium">
        <color theme="0"/>
      </top>
      <bottom style="medium">
        <color theme="0"/>
      </bottom>
    </border>
    <border>
      <left style="thin">
        <color theme="0"/>
      </left>
      <right style="thin">
        <color theme="0"/>
      </right>
      <top style="thin">
        <color theme="0"/>
      </top>
      <bottom style="thin">
        <color theme="0"/>
      </bottom>
    </border>
    <border>
      <left style="medium">
        <color theme="0"/>
      </left>
      <right/>
      <top style="medium">
        <color rgb="FFFFFFFF"/>
      </top>
      <bottom style="medium">
        <color theme="0"/>
      </bottom>
    </border>
    <border>
      <left/>
      <right style="medium">
        <color theme="0"/>
      </right>
      <top style="medium">
        <color theme="4" tint="0.7999799847602844"/>
      </top>
      <bottom style="medium">
        <color theme="4" tint="0.7999799847602844"/>
      </bottom>
    </border>
    <border>
      <left style="medium">
        <color theme="0"/>
      </left>
      <right style="medium">
        <color theme="0"/>
      </right>
      <top style="medium">
        <color theme="4" tint="0.7999799847602844"/>
      </top>
      <bottom style="medium">
        <color theme="4" tint="0.7999799847602844"/>
      </bottom>
    </border>
    <border>
      <left style="medium">
        <color theme="0"/>
      </left>
      <right style="medium">
        <color theme="0"/>
      </right>
      <top style="medium">
        <color theme="4" tint="0.7999799847602844"/>
      </top>
      <bottom style="medium">
        <color theme="0"/>
      </bottom>
    </border>
    <border>
      <left style="thin">
        <color theme="4" tint="0.5999900102615356"/>
      </left>
      <right style="thin">
        <color theme="4" tint="0.5999900102615356"/>
      </right>
      <top style="medium">
        <color theme="4" tint="0.7999799847602844"/>
      </top>
      <bottom style="medium">
        <color theme="4" tint="0.7999799847602844"/>
      </bottom>
    </border>
    <border>
      <left/>
      <right style="medium">
        <color theme="0"/>
      </right>
      <top style="medium">
        <color theme="4" tint="0.7999799847602844"/>
      </top>
      <bottom style="medium">
        <color theme="0"/>
      </bottom>
    </border>
    <border>
      <left/>
      <right>
        <color indexed="63"/>
      </right>
      <top style="medium">
        <color theme="4" tint="0.7999799847602844"/>
      </top>
      <bottom style="medium">
        <color theme="4" tint="0.7999799847602844"/>
      </bottom>
    </border>
    <border>
      <left style="medium">
        <color theme="0"/>
      </left>
      <right style="medium">
        <color theme="0"/>
      </right>
      <top style="medium">
        <color theme="4" tint="0.7999799847602844"/>
      </top>
      <bottom>
        <color indexed="63"/>
      </bottom>
    </border>
    <border>
      <left style="medium">
        <color theme="0"/>
      </left>
      <right style="medium">
        <color theme="0"/>
      </right>
      <top>
        <color indexed="63"/>
      </top>
      <bottom style="medium">
        <color theme="0"/>
      </bottom>
    </border>
    <border>
      <left style="thin">
        <color theme="4" tint="0.5999900102615356"/>
      </left>
      <right style="thin">
        <color theme="4" tint="0.5999900102615356"/>
      </right>
      <top style="thin">
        <color theme="4" tint="0.5999900102615356"/>
      </top>
      <bottom style="medium">
        <color theme="4" tint="0.7999799847602844"/>
      </bottom>
    </border>
    <border>
      <left style="thin">
        <color theme="4" tint="0.5999900102615356"/>
      </left>
      <right style="thin">
        <color theme="4" tint="0.5999900102615356"/>
      </right>
      <top style="medium">
        <color theme="4" tint="0.7999799847602844"/>
      </top>
      <bottom style="thin">
        <color theme="4" tint="0.5999900102615356"/>
      </bottom>
    </border>
    <border>
      <left/>
      <right style="thin">
        <color theme="4" tint="0.5999900102615356"/>
      </right>
      <top style="medium">
        <color theme="4" tint="0.7999799847602844"/>
      </top>
      <bottom style="medium">
        <color theme="4" tint="0.7999799847602844"/>
      </bottom>
    </border>
    <border>
      <left/>
      <right style="thin">
        <color theme="4" tint="0.5999900102615356"/>
      </right>
      <top style="medium">
        <color theme="4" tint="0.7999799847602844"/>
      </top>
      <bottom style="medium">
        <color theme="0"/>
      </bottom>
    </border>
    <border>
      <left style="thin">
        <color theme="0"/>
      </left>
      <right style="medium">
        <color theme="0"/>
      </right>
      <top style="medium">
        <color theme="4" tint="0.7999799847602844"/>
      </top>
      <bottom style="medium">
        <color theme="0"/>
      </bottom>
    </border>
    <border>
      <left style="thin">
        <color theme="0"/>
      </left>
      <right style="medium">
        <color theme="0"/>
      </right>
      <top style="medium">
        <color theme="4" tint="0.7999799847602844"/>
      </top>
      <bottom style="medium">
        <color theme="4" tint="0.7999799847602844"/>
      </bottom>
    </border>
    <border>
      <left style="thin">
        <color theme="4" tint="0.5999900102615356"/>
      </left>
      <right style="medium">
        <color theme="0"/>
      </right>
      <top style="medium">
        <color theme="4" tint="0.7999799847602844"/>
      </top>
      <bottom style="medium">
        <color theme="4" tint="0.7999799847602844"/>
      </bottom>
    </border>
    <border>
      <left style="thin">
        <color theme="4" tint="0.5999900102615356"/>
      </left>
      <right style="medium">
        <color theme="0"/>
      </right>
      <top style="medium">
        <color theme="4" tint="0.7999799847602844"/>
      </top>
      <bottom style="medium">
        <color theme="0"/>
      </bottom>
    </border>
    <border>
      <left style="medium">
        <color theme="0"/>
      </left>
      <right style="thin">
        <color theme="4" tint="0.5999900102615356"/>
      </right>
      <top style="medium">
        <color theme="4" tint="0.7999799847602844"/>
      </top>
      <bottom style="medium">
        <color theme="4" tint="0.7999799847602844"/>
      </bottom>
    </border>
    <border>
      <left>
        <color indexed="63"/>
      </left>
      <right style="thin">
        <color theme="0"/>
      </right>
      <top style="thin">
        <color theme="0"/>
      </top>
      <bottom style="thin">
        <color theme="0"/>
      </bottom>
    </border>
    <border>
      <left style="medium">
        <color theme="0"/>
      </left>
      <right style="thin">
        <color theme="4" tint="0.5999900102615356"/>
      </right>
      <top style="medium">
        <color theme="0"/>
      </top>
      <bottom style="medium">
        <color theme="0"/>
      </bottom>
    </border>
    <border>
      <left style="medium">
        <color theme="0"/>
      </left>
      <right style="thin">
        <color theme="4" tint="0.5999900102615356"/>
      </right>
      <top style="medium">
        <color theme="0"/>
      </top>
      <bottom style="medium">
        <color theme="4" tint="0.7999799847602844"/>
      </bottom>
    </border>
    <border>
      <left style="thin">
        <color theme="0"/>
      </left>
      <right>
        <color indexed="63"/>
      </right>
      <top>
        <color indexed="63"/>
      </top>
      <bottom>
        <color indexed="63"/>
      </bottom>
    </border>
    <border>
      <left style="medium">
        <color theme="0"/>
      </left>
      <right/>
      <top style="thin">
        <color theme="0"/>
      </top>
      <bottom style="medium">
        <color rgb="FFFFFFFF"/>
      </bottom>
    </border>
    <border>
      <left>
        <color indexed="63"/>
      </left>
      <right style="medium">
        <color theme="0"/>
      </right>
      <top style="thin">
        <color theme="0"/>
      </top>
      <bottom style="medium">
        <color rgb="FFFFFFFF"/>
      </bottom>
    </border>
    <border>
      <left>
        <color indexed="63"/>
      </left>
      <right style="thin">
        <color theme="4" tint="0.5999900102615356"/>
      </right>
      <top style="thin">
        <color theme="0"/>
      </top>
      <bottom style="medium">
        <color rgb="FFFFFFFF"/>
      </bottom>
    </border>
    <border>
      <left style="medium">
        <color theme="0"/>
      </left>
      <right style="medium">
        <color theme="0"/>
      </right>
      <top style="thin">
        <color theme="0"/>
      </top>
      <bottom>
        <color indexed="63"/>
      </bottom>
    </border>
    <border>
      <left/>
      <right/>
      <top style="medium">
        <color theme="4"/>
      </top>
      <bottom style="medium">
        <color theme="4"/>
      </bottom>
    </border>
    <border>
      <left style="thin">
        <color theme="0"/>
      </left>
      <right>
        <color indexed="63"/>
      </right>
      <top style="medium">
        <color theme="4"/>
      </top>
      <bottom style="medium">
        <color theme="4"/>
      </bottom>
    </border>
    <border>
      <left>
        <color indexed="63"/>
      </left>
      <right style="thin">
        <color theme="0"/>
      </right>
      <top style="medium">
        <color theme="4"/>
      </top>
      <bottom style="medium">
        <color theme="4"/>
      </bottom>
    </border>
    <border>
      <left style="medium">
        <color theme="0"/>
      </left>
      <right>
        <color indexed="63"/>
      </right>
      <top style="medium">
        <color theme="0"/>
      </top>
      <bottom style="medium">
        <color theme="4" tint="0.7999799847602844"/>
      </bottom>
    </border>
    <border>
      <left>
        <color indexed="63"/>
      </left>
      <right/>
      <top style="medium">
        <color theme="0"/>
      </top>
      <bottom style="medium">
        <color theme="4" tint="0.7999799847602844"/>
      </bottom>
    </border>
    <border>
      <left>
        <color indexed="63"/>
      </left>
      <right style="thin">
        <color theme="4" tint="0.5999900102615356"/>
      </right>
      <top style="medium">
        <color theme="0"/>
      </top>
      <bottom style="medium">
        <color theme="4" tint="0.7999799847602844"/>
      </bottom>
    </border>
    <border>
      <left>
        <color indexed="63"/>
      </left>
      <right/>
      <top style="medium">
        <color theme="0"/>
      </top>
      <bottom>
        <color indexed="63"/>
      </bottom>
    </border>
    <border>
      <left/>
      <right/>
      <top style="medium">
        <color theme="4" tint="0.7999799847602844"/>
      </top>
      <bottom style="medium">
        <color theme="4" tint="0.5999900102615356"/>
      </bottom>
    </border>
    <border>
      <left style="medium">
        <color theme="0"/>
      </left>
      <right style="medium">
        <color theme="0"/>
      </right>
      <top style="medium">
        <color theme="4" tint="0.7999799847602844"/>
      </top>
      <bottom style="medium">
        <color theme="4" tint="0.5999900102615356"/>
      </bottom>
    </border>
    <border>
      <left style="medium">
        <color theme="0"/>
      </left>
      <right style="medium">
        <color theme="4" tint="0.5999900102615356"/>
      </right>
      <top style="medium">
        <color rgb="FFFFFFFF"/>
      </top>
      <bottom style="medium">
        <color theme="0"/>
      </bottom>
    </border>
    <border>
      <left style="medium">
        <color theme="0"/>
      </left>
      <right style="medium">
        <color theme="4" tint="0.5999900102615356"/>
      </right>
      <top style="medium">
        <color theme="0"/>
      </top>
      <bottom style="medium">
        <color theme="0"/>
      </bottom>
    </border>
    <border>
      <left/>
      <right style="medium">
        <color theme="4" tint="0.5999900102615356"/>
      </right>
      <top style="medium">
        <color theme="4" tint="0.7999799847602844"/>
      </top>
      <bottom style="medium">
        <color theme="0"/>
      </bottom>
    </border>
    <border>
      <left/>
      <right style="medium">
        <color theme="4" tint="0.5999900102615356"/>
      </right>
      <top style="medium">
        <color theme="4" tint="0.7999799847602844"/>
      </top>
      <bottom style="medium">
        <color theme="4" tint="0.7999799847602844"/>
      </bottom>
    </border>
    <border>
      <left/>
      <right style="medium">
        <color theme="4" tint="0.5999900102615356"/>
      </right>
      <top style="medium">
        <color theme="4" tint="0.7999799847602844"/>
      </top>
      <bottom style="medium">
        <color theme="4" tint="0.5999900102615356"/>
      </bottom>
    </border>
    <border>
      <left/>
      <right style="medium">
        <color theme="0"/>
      </right>
      <top style="medium">
        <color theme="4" tint="0.7999799847602844"/>
      </top>
      <bottom style="medium">
        <color theme="4" tint="0.5999900102615356"/>
      </bottom>
    </border>
    <border>
      <left style="thin">
        <color theme="0"/>
      </left>
      <right style="medium">
        <color theme="4" tint="0.5999900102615356"/>
      </right>
      <top style="medium">
        <color theme="4" tint="0.7999799847602844"/>
      </top>
      <bottom style="medium">
        <color theme="0"/>
      </bottom>
    </border>
    <border>
      <left style="thin">
        <color theme="0"/>
      </left>
      <right style="medium">
        <color theme="4" tint="0.5999900102615356"/>
      </right>
      <top style="medium">
        <color theme="4" tint="0.7999799847602844"/>
      </top>
      <bottom style="medium">
        <color theme="4" tint="0.7999799847602844"/>
      </bottom>
    </border>
    <border>
      <left style="thin">
        <color theme="0"/>
      </left>
      <right style="thin">
        <color theme="0"/>
      </right>
      <top>
        <color indexed="63"/>
      </top>
      <bottom style="thin">
        <color theme="0"/>
      </bottom>
    </border>
    <border>
      <left style="thin">
        <color theme="0"/>
      </left>
      <right style="medium">
        <color theme="0"/>
      </right>
      <top style="medium">
        <color theme="4" tint="0.7999799847602844"/>
      </top>
      <bottom style="medium">
        <color theme="4" tint="0.5999900102615356"/>
      </bottom>
    </border>
    <border>
      <left/>
      <right style="thin">
        <color theme="4" tint="0.5999900102615356"/>
      </right>
      <top style="medium">
        <color theme="4" tint="0.7999799847602844"/>
      </top>
      <bottom style="medium">
        <color theme="4" tint="0.5999900102615356"/>
      </bottom>
    </border>
    <border>
      <left style="thin">
        <color theme="4" tint="0.5999900102615356"/>
      </left>
      <right style="medium">
        <color theme="0"/>
      </right>
      <top style="medium">
        <color theme="4" tint="0.7999799847602844"/>
      </top>
      <bottom style="medium">
        <color theme="4" tint="0.5999900102615356"/>
      </bottom>
    </border>
    <border>
      <left style="medium">
        <color theme="0"/>
      </left>
      <right style="medium">
        <color theme="4" tint="0.5999900102615356"/>
      </right>
      <top style="medium">
        <color theme="4" tint="0.7999799847602844"/>
      </top>
      <bottom style="medium">
        <color theme="0"/>
      </bottom>
    </border>
    <border>
      <left style="medium">
        <color theme="0"/>
      </left>
      <right style="medium">
        <color theme="4" tint="0.5999900102615356"/>
      </right>
      <top style="medium">
        <color theme="4" tint="0.7999799847602844"/>
      </top>
      <bottom style="medium">
        <color theme="4" tint="0.5999900102615356"/>
      </bottom>
    </border>
    <border>
      <left>
        <color indexed="63"/>
      </left>
      <right style="thin">
        <color theme="4" tint="0.5999900102615356"/>
      </right>
      <top style="thin">
        <color theme="4" tint="0.5999900102615356"/>
      </top>
      <bottom style="medium">
        <color theme="4" tint="0.7999799847602844"/>
      </bottom>
    </border>
    <border>
      <left style="medium">
        <color theme="4" tint="0.5999900102615356"/>
      </left>
      <right style="medium">
        <color theme="4" tint="0.5999900102615356"/>
      </right>
      <top style="medium">
        <color theme="4" tint="0.7999799847602844"/>
      </top>
      <bottom style="medium">
        <color theme="4" tint="0.7999799847602844"/>
      </bottom>
    </border>
    <border>
      <left style="thin">
        <color theme="4" tint="0.5999900102615356"/>
      </left>
      <right style="medium">
        <color theme="4" tint="0.5999900102615356"/>
      </right>
      <top style="medium">
        <color theme="4" tint="0.7999799847602844"/>
      </top>
      <bottom style="medium">
        <color theme="4" tint="0.7999799847602844"/>
      </bottom>
    </border>
    <border>
      <left style="thin">
        <color theme="4" tint="0.5999900102615356"/>
      </left>
      <right style="thin">
        <color theme="4" tint="0.5999900102615356"/>
      </right>
      <top style="medium">
        <color theme="4" tint="0.7999799847602844"/>
      </top>
      <bottom style="medium">
        <color theme="4" tint="0.5999900102615356"/>
      </bottom>
    </border>
    <border>
      <left style="thin">
        <color theme="4" tint="0.5999900102615356"/>
      </left>
      <right style="medium">
        <color theme="4" tint="0.5999900102615356"/>
      </right>
      <top style="medium">
        <color theme="4" tint="0.7999799847602844"/>
      </top>
      <bottom style="medium">
        <color theme="4" tint="0.5999900102615356"/>
      </bottom>
    </border>
    <border>
      <left style="medium">
        <color theme="4" tint="0.5999900102615356"/>
      </left>
      <right style="medium">
        <color theme="4" tint="0.5999900102615356"/>
      </right>
      <top style="medium">
        <color theme="4" tint="0.7999799847602844"/>
      </top>
      <bottom style="medium">
        <color theme="4" tint="0.5999900102615356"/>
      </bottom>
    </border>
    <border>
      <left/>
      <right/>
      <top>
        <color indexed="63"/>
      </top>
      <bottom style="medium">
        <color theme="0"/>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8"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2" borderId="0" applyNumberFormat="0" applyBorder="0" applyAlignment="0" applyProtection="0"/>
    <xf numFmtId="0" fontId="56" fillId="8" borderId="0" applyNumberFormat="0" applyBorder="0" applyAlignment="0" applyProtection="0"/>
    <xf numFmtId="0" fontId="56" fillId="13" borderId="0" applyNumberFormat="0" applyBorder="0" applyAlignment="0" applyProtection="0"/>
    <xf numFmtId="0" fontId="56" fillId="15" borderId="0" applyNumberFormat="0" applyBorder="0" applyAlignment="0" applyProtection="0"/>
    <xf numFmtId="0" fontId="57" fillId="16" borderId="0" applyNumberFormat="0" applyBorder="0" applyAlignment="0" applyProtection="0"/>
    <xf numFmtId="0" fontId="4" fillId="17" borderId="1" applyNumberFormat="0" applyAlignment="0" applyProtection="0"/>
    <xf numFmtId="0" fontId="58" fillId="18" borderId="2" applyNumberFormat="0" applyAlignment="0" applyProtection="0"/>
    <xf numFmtId="0" fontId="5" fillId="0" borderId="3" applyNumberFormat="0" applyFill="0" applyAlignment="0" applyProtection="0"/>
    <xf numFmtId="0" fontId="59" fillId="0" borderId="0" applyNumberFormat="0" applyFill="0" applyBorder="0" applyAlignment="0" applyProtection="0"/>
    <xf numFmtId="0" fontId="56" fillId="13"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60" fillId="24" borderId="1" applyNumberFormat="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61" fillId="2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26" borderId="0" applyNumberFormat="0" applyBorder="0" applyAlignment="0" applyProtection="0"/>
    <xf numFmtId="0" fontId="55" fillId="0" borderId="0">
      <alignment/>
      <protection/>
    </xf>
    <xf numFmtId="0" fontId="0" fillId="0" borderId="0">
      <alignment/>
      <protection/>
    </xf>
    <xf numFmtId="0" fontId="0" fillId="0" borderId="0">
      <alignment/>
      <protection/>
    </xf>
    <xf numFmtId="0" fontId="62" fillId="0" borderId="0">
      <alignment/>
      <protection/>
    </xf>
    <xf numFmtId="0" fontId="27" fillId="0" borderId="0">
      <alignment/>
      <protection/>
    </xf>
    <xf numFmtId="0" fontId="0" fillId="27" borderId="4" applyNumberFormat="0" applyFont="0" applyAlignment="0" applyProtection="0"/>
    <xf numFmtId="9" fontId="0" fillId="0" borderId="0" applyFont="0" applyFill="0" applyBorder="0" applyAlignment="0" applyProtection="0"/>
    <xf numFmtId="0" fontId="63" fillId="17"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cellStyleXfs>
  <cellXfs count="172">
    <xf numFmtId="0" fontId="0" fillId="0" borderId="0" xfId="0" applyAlignment="1">
      <alignment/>
    </xf>
    <xf numFmtId="0" fontId="6" fillId="28" borderId="0" xfId="0" applyFont="1" applyFill="1" applyBorder="1" applyAlignment="1">
      <alignment/>
    </xf>
    <xf numFmtId="0" fontId="7" fillId="28" borderId="0" xfId="0" applyFont="1" applyFill="1" applyBorder="1" applyAlignment="1">
      <alignment horizontal="left"/>
    </xf>
    <xf numFmtId="0" fontId="7" fillId="28" borderId="0" xfId="0" applyFont="1" applyFill="1" applyBorder="1" applyAlignment="1">
      <alignment horizontal="center"/>
    </xf>
    <xf numFmtId="0" fontId="8" fillId="28" borderId="0" xfId="0" applyFont="1" applyFill="1" applyBorder="1" applyAlignment="1">
      <alignment/>
    </xf>
    <xf numFmtId="0" fontId="7" fillId="28" borderId="0" xfId="0" applyFont="1" applyFill="1" applyBorder="1" applyAlignment="1">
      <alignment/>
    </xf>
    <xf numFmtId="0" fontId="7" fillId="28" borderId="0" xfId="45" applyFont="1" applyFill="1" applyAlignment="1" applyProtection="1">
      <alignment horizontal="left"/>
      <protection/>
    </xf>
    <xf numFmtId="0" fontId="9" fillId="28" borderId="0" xfId="0" applyFont="1" applyFill="1" applyBorder="1" applyAlignment="1">
      <alignment/>
    </xf>
    <xf numFmtId="0" fontId="10" fillId="28" borderId="0" xfId="0" applyFont="1" applyFill="1" applyBorder="1" applyAlignment="1">
      <alignment/>
    </xf>
    <xf numFmtId="0" fontId="11" fillId="28" borderId="0" xfId="0" applyFont="1" applyFill="1" applyBorder="1" applyAlignment="1">
      <alignment/>
    </xf>
    <xf numFmtId="0" fontId="12" fillId="28" borderId="0" xfId="0" applyFont="1" applyFill="1" applyBorder="1" applyAlignment="1">
      <alignment/>
    </xf>
    <xf numFmtId="0" fontId="6" fillId="28" borderId="0" xfId="0" applyFont="1" applyFill="1" applyBorder="1" applyAlignment="1">
      <alignment vertical="justify"/>
    </xf>
    <xf numFmtId="0" fontId="6" fillId="28" borderId="0" xfId="0" applyFont="1" applyFill="1" applyBorder="1" applyAlignment="1">
      <alignment/>
    </xf>
    <xf numFmtId="0" fontId="12" fillId="28" borderId="0" xfId="0" applyFont="1" applyFill="1" applyBorder="1" applyAlignment="1">
      <alignment vertical="center"/>
    </xf>
    <xf numFmtId="0" fontId="6" fillId="28" borderId="0" xfId="0" applyFont="1" applyFill="1" applyBorder="1" applyAlignment="1">
      <alignment vertical="center"/>
    </xf>
    <xf numFmtId="0" fontId="6" fillId="28" borderId="0" xfId="0" applyFont="1" applyFill="1" applyBorder="1" applyAlignment="1">
      <alignment vertical="top"/>
    </xf>
    <xf numFmtId="0" fontId="9" fillId="28" borderId="0" xfId="0" applyFont="1" applyFill="1" applyBorder="1" applyAlignment="1">
      <alignment vertical="top"/>
    </xf>
    <xf numFmtId="0" fontId="13" fillId="28" borderId="0" xfId="0" applyFont="1" applyFill="1" applyBorder="1" applyAlignment="1">
      <alignment/>
    </xf>
    <xf numFmtId="0" fontId="6" fillId="28" borderId="0" xfId="0" applyFont="1" applyFill="1" applyBorder="1" applyAlignment="1">
      <alignment vertical="justify" wrapText="1"/>
    </xf>
    <xf numFmtId="0" fontId="10" fillId="28" borderId="0" xfId="0" applyFont="1" applyFill="1" applyBorder="1" applyAlignment="1">
      <alignment horizontal="center" vertical="center" wrapText="1"/>
    </xf>
    <xf numFmtId="0" fontId="16" fillId="28" borderId="0" xfId="0" applyFont="1" applyFill="1" applyBorder="1" applyAlignment="1">
      <alignment/>
    </xf>
    <xf numFmtId="0" fontId="16" fillId="28" borderId="0" xfId="0" applyFont="1" applyFill="1" applyBorder="1" applyAlignment="1">
      <alignment horizontal="center"/>
    </xf>
    <xf numFmtId="0" fontId="16" fillId="28" borderId="0" xfId="0" applyFont="1" applyFill="1" applyBorder="1" applyAlignment="1">
      <alignment horizontal="left"/>
    </xf>
    <xf numFmtId="0" fontId="15" fillId="28" borderId="0" xfId="0" applyFont="1" applyFill="1" applyAlignment="1">
      <alignment/>
    </xf>
    <xf numFmtId="0" fontId="16" fillId="28" borderId="0" xfId="0" applyFont="1" applyFill="1" applyAlignment="1">
      <alignment/>
    </xf>
    <xf numFmtId="0" fontId="16" fillId="28" borderId="0" xfId="0" applyFont="1" applyFill="1" applyAlignment="1">
      <alignment horizontal="left" vertical="top"/>
    </xf>
    <xf numFmtId="0" fontId="18" fillId="28" borderId="0" xfId="0" applyFont="1" applyFill="1" applyBorder="1" applyAlignment="1">
      <alignment vertical="center"/>
    </xf>
    <xf numFmtId="0" fontId="14" fillId="28" borderId="0" xfId="0" applyFont="1" applyFill="1" applyBorder="1" applyAlignment="1">
      <alignment/>
    </xf>
    <xf numFmtId="0" fontId="19" fillId="28" borderId="0" xfId="0" applyFont="1" applyFill="1" applyBorder="1" applyAlignment="1">
      <alignment horizontal="center"/>
    </xf>
    <xf numFmtId="0" fontId="19" fillId="28" borderId="0" xfId="0" applyFont="1" applyFill="1" applyBorder="1" applyAlignment="1">
      <alignment vertical="justify"/>
    </xf>
    <xf numFmtId="0" fontId="14" fillId="28" borderId="0" xfId="0" applyFont="1" applyFill="1" applyBorder="1" applyAlignment="1">
      <alignment vertical="top" wrapText="1"/>
    </xf>
    <xf numFmtId="0" fontId="2" fillId="28" borderId="0" xfId="45" applyFill="1" applyAlignment="1" applyProtection="1">
      <alignment horizontal="center"/>
      <protection/>
    </xf>
    <xf numFmtId="0" fontId="6" fillId="28" borderId="0" xfId="0" applyFont="1" applyFill="1" applyBorder="1" applyAlignment="1">
      <alignment horizontal="center" vertical="center"/>
    </xf>
    <xf numFmtId="0" fontId="7" fillId="28" borderId="0" xfId="0" applyFont="1" applyFill="1" applyBorder="1" applyAlignment="1">
      <alignment/>
    </xf>
    <xf numFmtId="0" fontId="16" fillId="28" borderId="0" xfId="0" applyFont="1" applyFill="1" applyAlignment="1">
      <alignment horizontal="center" vertical="top" wrapText="1"/>
    </xf>
    <xf numFmtId="3" fontId="6" fillId="28" borderId="0" xfId="0" applyNumberFormat="1" applyFont="1" applyFill="1" applyBorder="1" applyAlignment="1">
      <alignment/>
    </xf>
    <xf numFmtId="0" fontId="70" fillId="29" borderId="10" xfId="0" applyFont="1" applyFill="1" applyBorder="1" applyAlignment="1">
      <alignment horizontal="center" vertical="center" wrapText="1"/>
    </xf>
    <xf numFmtId="0" fontId="7" fillId="28" borderId="11" xfId="45" applyFont="1" applyFill="1" applyBorder="1" applyAlignment="1" applyProtection="1">
      <alignment horizontal="left"/>
      <protection/>
    </xf>
    <xf numFmtId="0" fontId="9" fillId="28" borderId="11" xfId="0" applyFont="1" applyFill="1" applyBorder="1" applyAlignment="1">
      <alignment/>
    </xf>
    <xf numFmtId="0" fontId="6" fillId="28" borderId="11" xfId="0" applyFont="1" applyFill="1" applyBorder="1" applyAlignment="1">
      <alignment/>
    </xf>
    <xf numFmtId="0" fontId="10" fillId="28" borderId="11" xfId="0" applyFont="1" applyFill="1" applyBorder="1" applyAlignment="1">
      <alignment/>
    </xf>
    <xf numFmtId="0" fontId="10" fillId="28" borderId="11" xfId="0" applyFont="1" applyFill="1" applyBorder="1" applyAlignment="1">
      <alignment horizontal="center" vertical="center" wrapText="1"/>
    </xf>
    <xf numFmtId="0" fontId="11" fillId="28" borderId="11" xfId="0" applyFont="1" applyFill="1" applyBorder="1" applyAlignment="1">
      <alignment/>
    </xf>
    <xf numFmtId="0" fontId="12" fillId="28" borderId="11" xfId="0" applyFont="1" applyFill="1" applyBorder="1" applyAlignment="1">
      <alignment/>
    </xf>
    <xf numFmtId="0" fontId="13" fillId="28" borderId="11" xfId="0" applyFont="1" applyFill="1" applyBorder="1" applyAlignment="1">
      <alignment/>
    </xf>
    <xf numFmtId="0" fontId="18" fillId="28" borderId="11" xfId="0" applyFont="1" applyFill="1" applyBorder="1" applyAlignment="1">
      <alignment horizontal="center" vertical="center" wrapText="1"/>
    </xf>
    <xf numFmtId="0" fontId="6" fillId="0" borderId="11" xfId="0" applyFont="1" applyFill="1" applyBorder="1" applyAlignment="1">
      <alignment vertical="top" wrapText="1"/>
    </xf>
    <xf numFmtId="0" fontId="9" fillId="28" borderId="11" xfId="0" applyFont="1" applyFill="1" applyBorder="1" applyAlignment="1">
      <alignment/>
    </xf>
    <xf numFmtId="0" fontId="6" fillId="28" borderId="11" xfId="0" applyFont="1" applyFill="1" applyBorder="1" applyAlignment="1">
      <alignment/>
    </xf>
    <xf numFmtId="0" fontId="71" fillId="30" borderId="12" xfId="0" applyFont="1" applyFill="1" applyBorder="1" applyAlignment="1">
      <alignment horizontal="center" vertical="center" wrapText="1"/>
    </xf>
    <xf numFmtId="0" fontId="72" fillId="29" borderId="10" xfId="0" applyFont="1" applyFill="1" applyBorder="1" applyAlignment="1">
      <alignment horizontal="center" vertical="center" wrapText="1"/>
    </xf>
    <xf numFmtId="0" fontId="73" fillId="28" borderId="0" xfId="0" applyFont="1" applyFill="1" applyBorder="1" applyAlignment="1">
      <alignment/>
    </xf>
    <xf numFmtId="0" fontId="73" fillId="28" borderId="0" xfId="0" applyFont="1" applyFill="1" applyBorder="1" applyAlignment="1">
      <alignment/>
    </xf>
    <xf numFmtId="0" fontId="74" fillId="0" borderId="0" xfId="55" applyFont="1">
      <alignment/>
      <protection/>
    </xf>
    <xf numFmtId="0" fontId="74" fillId="0" borderId="0" xfId="55" applyFont="1">
      <alignment/>
      <protection/>
    </xf>
    <xf numFmtId="0" fontId="73" fillId="28" borderId="11" xfId="0" applyFont="1" applyFill="1" applyBorder="1" applyAlignment="1">
      <alignment/>
    </xf>
    <xf numFmtId="0" fontId="75" fillId="28" borderId="11" xfId="0" applyFont="1" applyFill="1" applyBorder="1" applyAlignment="1">
      <alignment/>
    </xf>
    <xf numFmtId="0" fontId="76" fillId="28" borderId="11" xfId="0" applyFont="1" applyFill="1" applyBorder="1" applyAlignment="1">
      <alignment/>
    </xf>
    <xf numFmtId="0" fontId="76" fillId="28" borderId="0" xfId="0" applyFont="1" applyFill="1" applyBorder="1" applyAlignment="1">
      <alignment/>
    </xf>
    <xf numFmtId="0" fontId="77" fillId="28" borderId="0" xfId="0" applyFont="1" applyFill="1" applyAlignment="1">
      <alignment horizontal="left" vertical="top" wrapText="1"/>
    </xf>
    <xf numFmtId="0" fontId="78" fillId="28" borderId="0" xfId="0" applyFont="1" applyFill="1" applyAlignment="1">
      <alignment vertical="center" wrapText="1"/>
    </xf>
    <xf numFmtId="0" fontId="79" fillId="28" borderId="0" xfId="0" applyFont="1" applyFill="1" applyAlignment="1">
      <alignment vertical="center" wrapText="1"/>
    </xf>
    <xf numFmtId="0" fontId="80" fillId="0" borderId="11" xfId="45" applyFont="1" applyBorder="1" applyAlignment="1" applyProtection="1">
      <alignment vertical="center"/>
      <protection/>
    </xf>
    <xf numFmtId="3" fontId="70" fillId="29" borderId="10" xfId="0" applyNumberFormat="1" applyFont="1" applyFill="1" applyBorder="1" applyAlignment="1">
      <alignment horizontal="center" vertical="center" wrapText="1"/>
    </xf>
    <xf numFmtId="0" fontId="76" fillId="31" borderId="13" xfId="0" applyFont="1" applyFill="1" applyBorder="1" applyAlignment="1">
      <alignment horizontal="left" vertical="center"/>
    </xf>
    <xf numFmtId="3" fontId="76" fillId="31" borderId="14" xfId="0" applyNumberFormat="1" applyFont="1" applyFill="1" applyBorder="1" applyAlignment="1">
      <alignment horizontal="center" vertical="center"/>
    </xf>
    <xf numFmtId="3" fontId="76" fillId="31" borderId="15" xfId="0" applyNumberFormat="1" applyFont="1" applyFill="1" applyBorder="1" applyAlignment="1">
      <alignment horizontal="center" vertical="center"/>
    </xf>
    <xf numFmtId="173" fontId="76" fillId="31" borderId="14" xfId="0" applyNumberFormat="1" applyFont="1" applyFill="1" applyBorder="1" applyAlignment="1">
      <alignment horizontal="center" vertical="center"/>
    </xf>
    <xf numFmtId="173" fontId="76" fillId="31" borderId="15" xfId="0" applyNumberFormat="1" applyFont="1" applyFill="1" applyBorder="1" applyAlignment="1">
      <alignment horizontal="center" vertical="center"/>
    </xf>
    <xf numFmtId="3" fontId="81" fillId="0" borderId="16" xfId="0" applyNumberFormat="1" applyFont="1" applyBorder="1" applyAlignment="1">
      <alignment horizontal="center" vertical="center"/>
    </xf>
    <xf numFmtId="173" fontId="81" fillId="0" borderId="16" xfId="0" applyNumberFormat="1" applyFont="1" applyBorder="1" applyAlignment="1">
      <alignment horizontal="center" vertical="center"/>
    </xf>
    <xf numFmtId="0" fontId="76" fillId="31" borderId="17" xfId="0" applyFont="1" applyFill="1" applyBorder="1" applyAlignment="1">
      <alignment horizontal="left" vertical="center"/>
    </xf>
    <xf numFmtId="3" fontId="76" fillId="31" borderId="17" xfId="0" applyNumberFormat="1" applyFont="1" applyFill="1" applyBorder="1" applyAlignment="1">
      <alignment horizontal="center" vertical="center"/>
    </xf>
    <xf numFmtId="173" fontId="81" fillId="0" borderId="18" xfId="0" applyNumberFormat="1" applyFont="1" applyBorder="1" applyAlignment="1">
      <alignment horizontal="center" vertical="center"/>
    </xf>
    <xf numFmtId="3" fontId="76" fillId="31" borderId="19" xfId="0" applyNumberFormat="1" applyFont="1" applyFill="1" applyBorder="1" applyAlignment="1">
      <alignment horizontal="center" vertical="center"/>
    </xf>
    <xf numFmtId="3" fontId="76" fillId="31" borderId="20" xfId="0" applyNumberFormat="1" applyFont="1" applyFill="1" applyBorder="1" applyAlignment="1">
      <alignment horizontal="center" vertical="center"/>
    </xf>
    <xf numFmtId="3" fontId="81" fillId="0" borderId="21" xfId="0" applyNumberFormat="1" applyFont="1" applyBorder="1" applyAlignment="1">
      <alignment horizontal="center" vertical="center"/>
    </xf>
    <xf numFmtId="3" fontId="81" fillId="0" borderId="22" xfId="0" applyNumberFormat="1" applyFont="1" applyBorder="1" applyAlignment="1">
      <alignment horizontal="center" vertical="center"/>
    </xf>
    <xf numFmtId="3" fontId="81" fillId="0" borderId="23" xfId="0" applyNumberFormat="1" applyFont="1" applyBorder="1" applyAlignment="1">
      <alignment horizontal="center" vertical="center"/>
    </xf>
    <xf numFmtId="3" fontId="76" fillId="31" borderId="24" xfId="0" applyNumberFormat="1" applyFont="1" applyFill="1" applyBorder="1" applyAlignment="1">
      <alignment horizontal="center" vertical="center"/>
    </xf>
    <xf numFmtId="0" fontId="76" fillId="31" borderId="25" xfId="0" applyFont="1" applyFill="1" applyBorder="1" applyAlignment="1">
      <alignment horizontal="left" vertical="center"/>
    </xf>
    <xf numFmtId="0" fontId="76" fillId="31" borderId="26" xfId="0" applyFont="1" applyFill="1" applyBorder="1" applyAlignment="1">
      <alignment horizontal="left" vertical="center"/>
    </xf>
    <xf numFmtId="173" fontId="76" fillId="31" borderId="27" xfId="0" applyNumberFormat="1" applyFont="1" applyFill="1" applyBorder="1" applyAlignment="1">
      <alignment horizontal="center" vertical="center"/>
    </xf>
    <xf numFmtId="173" fontId="76" fillId="31" borderId="28" xfId="0" applyNumberFormat="1" applyFont="1" applyFill="1" applyBorder="1" applyAlignment="1">
      <alignment horizontal="center" vertical="center"/>
    </xf>
    <xf numFmtId="4" fontId="76" fillId="31" borderId="14" xfId="0" applyNumberFormat="1" applyFont="1" applyFill="1" applyBorder="1" applyAlignment="1">
      <alignment horizontal="center" vertical="center"/>
    </xf>
    <xf numFmtId="4" fontId="76" fillId="31" borderId="15" xfId="0" applyNumberFormat="1" applyFont="1" applyFill="1" applyBorder="1" applyAlignment="1">
      <alignment horizontal="center" vertical="center"/>
    </xf>
    <xf numFmtId="4" fontId="76" fillId="31" borderId="19" xfId="0" applyNumberFormat="1" applyFont="1" applyFill="1" applyBorder="1" applyAlignment="1">
      <alignment horizontal="center" vertical="center"/>
    </xf>
    <xf numFmtId="4" fontId="81" fillId="0" borderId="16" xfId="0" applyNumberFormat="1" applyFont="1" applyBorder="1" applyAlignment="1">
      <alignment horizontal="center" vertical="center"/>
    </xf>
    <xf numFmtId="4" fontId="76" fillId="31" borderId="13" xfId="0" applyNumberFormat="1" applyFont="1" applyFill="1" applyBorder="1" applyAlignment="1">
      <alignment horizontal="center" vertical="center"/>
    </xf>
    <xf numFmtId="4" fontId="76" fillId="31" borderId="29" xfId="0" applyNumberFormat="1" applyFont="1" applyFill="1" applyBorder="1" applyAlignment="1">
      <alignment horizontal="center" vertical="center"/>
    </xf>
    <xf numFmtId="4" fontId="81" fillId="0" borderId="23" xfId="0" applyNumberFormat="1" applyFont="1" applyBorder="1" applyAlignment="1">
      <alignment horizontal="center" vertical="center"/>
    </xf>
    <xf numFmtId="0" fontId="6" fillId="28" borderId="30" xfId="0" applyFont="1" applyFill="1" applyBorder="1" applyAlignment="1">
      <alignment/>
    </xf>
    <xf numFmtId="0" fontId="18" fillId="28" borderId="30" xfId="0" applyFont="1" applyFill="1" applyBorder="1" applyAlignment="1">
      <alignment horizontal="center" vertical="center" wrapText="1"/>
    </xf>
    <xf numFmtId="0" fontId="13" fillId="28" borderId="30" xfId="0" applyFont="1" applyFill="1" applyBorder="1" applyAlignment="1">
      <alignment/>
    </xf>
    <xf numFmtId="0" fontId="70" fillId="29" borderId="31" xfId="0" applyFont="1" applyFill="1" applyBorder="1" applyAlignment="1">
      <alignment horizontal="center" vertical="center" wrapText="1"/>
    </xf>
    <xf numFmtId="0" fontId="72" fillId="29" borderId="31" xfId="0" applyFont="1" applyFill="1" applyBorder="1" applyAlignment="1">
      <alignment horizontal="center" vertical="center" wrapText="1"/>
    </xf>
    <xf numFmtId="4" fontId="82" fillId="0" borderId="23" xfId="0" applyNumberFormat="1" applyFont="1" applyBorder="1" applyAlignment="1">
      <alignment horizontal="center" vertical="center"/>
    </xf>
    <xf numFmtId="3" fontId="76" fillId="31" borderId="32" xfId="0" applyNumberFormat="1" applyFont="1" applyFill="1" applyBorder="1" applyAlignment="1">
      <alignment horizontal="right" vertical="center"/>
    </xf>
    <xf numFmtId="0" fontId="80" fillId="0" borderId="11" xfId="45" applyFont="1" applyBorder="1" applyAlignment="1" applyProtection="1">
      <alignment horizontal="left" vertical="center"/>
      <protection/>
    </xf>
    <xf numFmtId="0" fontId="17" fillId="28" borderId="0" xfId="45" applyFont="1" applyFill="1" applyAlignment="1" applyProtection="1">
      <alignment horizontal="left"/>
      <protection/>
    </xf>
    <xf numFmtId="0" fontId="83" fillId="0" borderId="11" xfId="45" applyFont="1" applyBorder="1" applyAlignment="1" applyProtection="1">
      <alignment horizontal="left" vertical="center"/>
      <protection/>
    </xf>
    <xf numFmtId="0" fontId="80" fillId="0" borderId="33" xfId="45" applyFont="1" applyBorder="1" applyAlignment="1" applyProtection="1">
      <alignment horizontal="left" vertical="center"/>
      <protection/>
    </xf>
    <xf numFmtId="0" fontId="80" fillId="0" borderId="0" xfId="45" applyFont="1" applyBorder="1" applyAlignment="1" applyProtection="1">
      <alignment horizontal="left" vertical="center"/>
      <protection/>
    </xf>
    <xf numFmtId="0" fontId="84" fillId="29" borderId="34" xfId="0" applyFont="1" applyFill="1" applyBorder="1" applyAlignment="1">
      <alignment horizontal="center" vertical="center"/>
    </xf>
    <xf numFmtId="0" fontId="84" fillId="29" borderId="35" xfId="0" applyFont="1" applyFill="1" applyBorder="1" applyAlignment="1">
      <alignment horizontal="center" vertical="center"/>
    </xf>
    <xf numFmtId="0" fontId="84" fillId="29" borderId="36" xfId="0" applyFont="1" applyFill="1" applyBorder="1" applyAlignment="1">
      <alignment horizontal="center" vertical="center"/>
    </xf>
    <xf numFmtId="0" fontId="85" fillId="29" borderId="37" xfId="0" applyFont="1" applyFill="1" applyBorder="1" applyAlignment="1">
      <alignment horizontal="center" vertical="center" wrapText="1"/>
    </xf>
    <xf numFmtId="0" fontId="85" fillId="29" borderId="20" xfId="0" applyFont="1" applyFill="1" applyBorder="1" applyAlignment="1">
      <alignment horizontal="center" vertical="center" wrapText="1"/>
    </xf>
    <xf numFmtId="0" fontId="86" fillId="30" borderId="38" xfId="55" applyNumberFormat="1" applyFont="1" applyFill="1" applyBorder="1" applyAlignment="1" applyProtection="1">
      <alignment horizontal="left" vertical="center" wrapText="1"/>
      <protection locked="0"/>
    </xf>
    <xf numFmtId="0" fontId="86" fillId="30" borderId="38" xfId="55" applyNumberFormat="1" applyFont="1" applyFill="1" applyBorder="1" applyAlignment="1" applyProtection="1">
      <alignment horizontal="center" vertical="center" wrapText="1"/>
      <protection locked="0"/>
    </xf>
    <xf numFmtId="0" fontId="86" fillId="30" borderId="39" xfId="55" applyNumberFormat="1" applyFont="1" applyFill="1" applyBorder="1" applyAlignment="1" applyProtection="1">
      <alignment horizontal="center" vertical="center" wrapText="1"/>
      <protection locked="0"/>
    </xf>
    <xf numFmtId="0" fontId="86" fillId="30" borderId="40" xfId="55" applyNumberFormat="1" applyFont="1" applyFill="1" applyBorder="1" applyAlignment="1" applyProtection="1">
      <alignment horizontal="center" vertical="center" wrapText="1"/>
      <protection locked="0"/>
    </xf>
    <xf numFmtId="0" fontId="84" fillId="32" borderId="34" xfId="0" applyFont="1" applyFill="1" applyBorder="1" applyAlignment="1">
      <alignment horizontal="center" vertical="center"/>
    </xf>
    <xf numFmtId="0" fontId="84" fillId="32" borderId="35" xfId="0" applyFont="1" applyFill="1" applyBorder="1" applyAlignment="1">
      <alignment horizontal="center" vertical="center"/>
    </xf>
    <xf numFmtId="0" fontId="70" fillId="29" borderId="41" xfId="0" applyFont="1" applyFill="1" applyBorder="1" applyAlignment="1">
      <alignment horizontal="left" vertical="center" wrapText="1"/>
    </xf>
    <xf numFmtId="0" fontId="70" fillId="29" borderId="42" xfId="0" applyFont="1" applyFill="1" applyBorder="1" applyAlignment="1">
      <alignment horizontal="left" vertical="center" wrapText="1"/>
    </xf>
    <xf numFmtId="0" fontId="70" fillId="29" borderId="43" xfId="0" applyFont="1" applyFill="1" applyBorder="1" applyAlignment="1">
      <alignment horizontal="left" vertical="center" wrapText="1"/>
    </xf>
    <xf numFmtId="0" fontId="86" fillId="30" borderId="38" xfId="0" applyNumberFormat="1" applyFont="1" applyFill="1" applyBorder="1" applyAlignment="1" applyProtection="1">
      <alignment horizontal="center" vertical="center" wrapText="1"/>
      <protection locked="0"/>
    </xf>
    <xf numFmtId="0" fontId="87" fillId="29" borderId="41" xfId="0" applyFont="1" applyFill="1" applyBorder="1" applyAlignment="1">
      <alignment horizontal="center" vertical="center" wrapText="1"/>
    </xf>
    <xf numFmtId="0" fontId="87" fillId="29" borderId="44" xfId="0" applyFont="1" applyFill="1" applyBorder="1" applyAlignment="1">
      <alignment horizontal="center" vertical="center" wrapText="1"/>
    </xf>
    <xf numFmtId="0" fontId="76" fillId="31" borderId="45" xfId="0" applyFont="1" applyFill="1" applyBorder="1" applyAlignment="1">
      <alignment horizontal="left" vertical="center"/>
    </xf>
    <xf numFmtId="3" fontId="76" fillId="31" borderId="46" xfId="0" applyNumberFormat="1" applyFont="1" applyFill="1" applyBorder="1" applyAlignment="1">
      <alignment horizontal="center" vertical="center"/>
    </xf>
    <xf numFmtId="173" fontId="76" fillId="31" borderId="46" xfId="0" applyNumberFormat="1" applyFont="1" applyFill="1" applyBorder="1" applyAlignment="1">
      <alignment horizontal="center" vertical="center"/>
    </xf>
    <xf numFmtId="0" fontId="71" fillId="30" borderId="47" xfId="0" applyFont="1" applyFill="1" applyBorder="1" applyAlignment="1">
      <alignment horizontal="center" vertical="center" wrapText="1"/>
    </xf>
    <xf numFmtId="3" fontId="70" fillId="29" borderId="48" xfId="0" applyNumberFormat="1" applyFont="1" applyFill="1" applyBorder="1" applyAlignment="1">
      <alignment horizontal="center" vertical="center" wrapText="1"/>
    </xf>
    <xf numFmtId="173" fontId="76" fillId="31" borderId="49" xfId="0" applyNumberFormat="1" applyFont="1" applyFill="1" applyBorder="1" applyAlignment="1">
      <alignment horizontal="center" vertical="center"/>
    </xf>
    <xf numFmtId="173" fontId="81" fillId="0" borderId="50" xfId="0" applyNumberFormat="1" applyFont="1" applyBorder="1" applyAlignment="1">
      <alignment horizontal="center" vertical="center"/>
    </xf>
    <xf numFmtId="173" fontId="76" fillId="31" borderId="51" xfId="0" applyNumberFormat="1" applyFont="1" applyFill="1" applyBorder="1" applyAlignment="1">
      <alignment horizontal="center" vertical="center"/>
    </xf>
    <xf numFmtId="0" fontId="88" fillId="33" borderId="49" xfId="0" applyFont="1" applyFill="1" applyBorder="1" applyAlignment="1">
      <alignment horizontal="left" vertical="center" indent="1"/>
    </xf>
    <xf numFmtId="0" fontId="88" fillId="33" borderId="50" xfId="0" applyFont="1" applyFill="1" applyBorder="1" applyAlignment="1">
      <alignment horizontal="left" vertical="center" indent="1"/>
    </xf>
    <xf numFmtId="0" fontId="76" fillId="31" borderId="52" xfId="0" applyFont="1" applyFill="1" applyBorder="1" applyAlignment="1">
      <alignment horizontal="left" vertical="center"/>
    </xf>
    <xf numFmtId="3" fontId="76" fillId="31" borderId="52" xfId="0" applyNumberFormat="1" applyFont="1" applyFill="1" applyBorder="1" applyAlignment="1">
      <alignment horizontal="center" vertical="center"/>
    </xf>
    <xf numFmtId="0" fontId="88" fillId="33" borderId="53" xfId="0" applyFont="1" applyFill="1" applyBorder="1" applyAlignment="1">
      <alignment horizontal="left" vertical="center" indent="1"/>
    </xf>
    <xf numFmtId="0" fontId="88" fillId="33" borderId="54" xfId="0" applyFont="1" applyFill="1" applyBorder="1" applyAlignment="1">
      <alignment horizontal="left" vertical="center" indent="1"/>
    </xf>
    <xf numFmtId="0" fontId="9" fillId="28" borderId="55" xfId="0" applyFont="1" applyFill="1" applyBorder="1" applyAlignment="1">
      <alignment/>
    </xf>
    <xf numFmtId="0" fontId="6" fillId="28" borderId="55" xfId="0" applyFont="1" applyFill="1" applyBorder="1" applyAlignment="1">
      <alignment/>
    </xf>
    <xf numFmtId="0" fontId="76" fillId="31" borderId="56" xfId="0" applyFont="1" applyFill="1" applyBorder="1" applyAlignment="1">
      <alignment horizontal="left" vertical="center"/>
    </xf>
    <xf numFmtId="3" fontId="76" fillId="31" borderId="57" xfId="0" applyNumberFormat="1" applyFont="1" applyFill="1" applyBorder="1" applyAlignment="1">
      <alignment horizontal="center" vertical="center"/>
    </xf>
    <xf numFmtId="173" fontId="76" fillId="31" borderId="58" xfId="0" applyNumberFormat="1" applyFont="1" applyFill="1" applyBorder="1" applyAlignment="1">
      <alignment horizontal="center" vertical="center"/>
    </xf>
    <xf numFmtId="0" fontId="70" fillId="29" borderId="48" xfId="0" applyFont="1" applyFill="1" applyBorder="1" applyAlignment="1">
      <alignment horizontal="center" vertical="center" wrapText="1"/>
    </xf>
    <xf numFmtId="173" fontId="76" fillId="31" borderId="59" xfId="0" applyNumberFormat="1" applyFont="1" applyFill="1" applyBorder="1" applyAlignment="1">
      <alignment horizontal="center" vertical="center"/>
    </xf>
    <xf numFmtId="173" fontId="76" fillId="31" borderId="60" xfId="0" applyNumberFormat="1" applyFont="1" applyFill="1" applyBorder="1" applyAlignment="1">
      <alignment horizontal="center" vertical="center"/>
    </xf>
    <xf numFmtId="0" fontId="88" fillId="33" borderId="49" xfId="0" applyFont="1" applyFill="1" applyBorder="1" applyAlignment="1">
      <alignment horizontal="left" vertical="center"/>
    </xf>
    <xf numFmtId="4" fontId="82" fillId="0" borderId="61" xfId="0" applyNumberFormat="1" applyFont="1" applyBorder="1" applyAlignment="1">
      <alignment horizontal="center" vertical="center"/>
    </xf>
    <xf numFmtId="4" fontId="82" fillId="0" borderId="62" xfId="0" applyNumberFormat="1" applyFont="1" applyBorder="1" applyAlignment="1">
      <alignment horizontal="center" vertical="center"/>
    </xf>
    <xf numFmtId="4" fontId="81" fillId="0" borderId="62" xfId="0" applyNumberFormat="1" applyFont="1" applyBorder="1" applyAlignment="1">
      <alignment horizontal="center" vertical="center"/>
    </xf>
    <xf numFmtId="4" fontId="82" fillId="0" borderId="63" xfId="0" applyNumberFormat="1" applyFont="1" applyBorder="1" applyAlignment="1">
      <alignment horizontal="center" vertical="center"/>
    </xf>
    <xf numFmtId="4" fontId="81" fillId="0" borderId="63" xfId="0" applyNumberFormat="1" applyFont="1" applyBorder="1" applyAlignment="1">
      <alignment horizontal="center" vertical="center"/>
    </xf>
    <xf numFmtId="4" fontId="76" fillId="31" borderId="49" xfId="0" applyNumberFormat="1" applyFont="1" applyFill="1" applyBorder="1" applyAlignment="1">
      <alignment horizontal="center" vertical="center"/>
    </xf>
    <xf numFmtId="4" fontId="82" fillId="0" borderId="50" xfId="0" applyNumberFormat="1" applyFont="1" applyBorder="1" applyAlignment="1">
      <alignment horizontal="center" vertical="center"/>
    </xf>
    <xf numFmtId="4" fontId="81" fillId="0" borderId="50" xfId="0" applyNumberFormat="1" applyFont="1" applyBorder="1" applyAlignment="1">
      <alignment horizontal="center" vertical="center"/>
    </xf>
    <xf numFmtId="4" fontId="81" fillId="0" borderId="64" xfId="0" applyNumberFormat="1" applyFont="1" applyBorder="1" applyAlignment="1">
      <alignment horizontal="center" vertical="center"/>
    </xf>
    <xf numFmtId="4" fontId="81" fillId="0" borderId="65" xfId="0" applyNumberFormat="1" applyFont="1" applyBorder="1" applyAlignment="1">
      <alignment horizontal="center" vertical="center"/>
    </xf>
    <xf numFmtId="4" fontId="81" fillId="0" borderId="66" xfId="0" applyNumberFormat="1" applyFont="1" applyBorder="1" applyAlignment="1">
      <alignment horizontal="center" vertical="center"/>
    </xf>
    <xf numFmtId="4" fontId="81" fillId="0" borderId="51" xfId="0" applyNumberFormat="1" applyFont="1" applyBorder="1" applyAlignment="1">
      <alignment horizontal="center" vertical="center"/>
    </xf>
    <xf numFmtId="0" fontId="88" fillId="33" borderId="51" xfId="0" applyFont="1" applyFill="1" applyBorder="1" applyAlignment="1">
      <alignment horizontal="left" vertical="center" indent="1"/>
    </xf>
    <xf numFmtId="4" fontId="81" fillId="0" borderId="57" xfId="0" applyNumberFormat="1" applyFont="1" applyBorder="1" applyAlignment="1">
      <alignment horizontal="center" vertical="center"/>
    </xf>
    <xf numFmtId="0" fontId="88" fillId="33" borderId="49" xfId="0" applyFont="1" applyFill="1" applyBorder="1" applyAlignment="1">
      <alignment horizontal="left" vertical="center" indent="2"/>
    </xf>
    <xf numFmtId="3" fontId="81" fillId="0" borderId="63" xfId="0" applyNumberFormat="1" applyFont="1" applyBorder="1" applyAlignment="1">
      <alignment horizontal="center" vertical="center"/>
    </xf>
    <xf numFmtId="3" fontId="76" fillId="31" borderId="49" xfId="0" applyNumberFormat="1" applyFont="1" applyFill="1" applyBorder="1" applyAlignment="1">
      <alignment horizontal="center" vertical="center"/>
    </xf>
    <xf numFmtId="0" fontId="88" fillId="33" borderId="50" xfId="0" applyFont="1" applyFill="1" applyBorder="1" applyAlignment="1">
      <alignment horizontal="left" vertical="center"/>
    </xf>
    <xf numFmtId="0" fontId="88" fillId="33" borderId="67" xfId="0" applyFont="1" applyFill="1" applyBorder="1" applyAlignment="1">
      <alignment horizontal="left" vertical="center"/>
    </xf>
    <xf numFmtId="0" fontId="88" fillId="33" borderId="51" xfId="0" applyFont="1" applyFill="1" applyBorder="1" applyAlignment="1">
      <alignment horizontal="left" vertical="center"/>
    </xf>
    <xf numFmtId="3" fontId="81" fillId="0" borderId="57" xfId="0" applyNumberFormat="1" applyFont="1" applyBorder="1" applyAlignment="1">
      <alignment horizontal="center" vertical="center"/>
    </xf>
    <xf numFmtId="3" fontId="81" fillId="0" borderId="64" xfId="0" applyNumberFormat="1" applyFont="1" applyBorder="1" applyAlignment="1">
      <alignment horizontal="center" vertical="center"/>
    </xf>
    <xf numFmtId="3" fontId="81" fillId="0" borderId="65" xfId="0" applyNumberFormat="1" applyFont="1" applyBorder="1" applyAlignment="1">
      <alignment horizontal="center" vertical="center"/>
    </xf>
    <xf numFmtId="3" fontId="82" fillId="0" borderId="23" xfId="0" applyNumberFormat="1" applyFont="1" applyBorder="1" applyAlignment="1">
      <alignment horizontal="center" vertical="center"/>
    </xf>
    <xf numFmtId="3" fontId="81" fillId="0" borderId="50" xfId="0" applyNumberFormat="1" applyFont="1" applyBorder="1" applyAlignment="1">
      <alignment horizontal="center" vertical="center"/>
    </xf>
    <xf numFmtId="3" fontId="81" fillId="0" borderId="51" xfId="0" applyNumberFormat="1" applyFont="1" applyBorder="1" applyAlignment="1">
      <alignment horizontal="center" vertical="center"/>
    </xf>
    <xf numFmtId="3" fontId="81" fillId="0" borderId="50" xfId="0" applyNumberFormat="1" applyFont="1" applyBorder="1" applyAlignment="1">
      <alignment horizontal="right" vertical="center"/>
    </xf>
    <xf numFmtId="0" fontId="88" fillId="33" borderId="45" xfId="0" applyFont="1" applyFill="1" applyBorder="1" applyAlignment="1">
      <alignment horizontal="left" vertical="center"/>
    </xf>
    <xf numFmtId="3" fontId="81" fillId="0" borderId="65" xfId="0" applyNumberFormat="1" applyFont="1" applyBorder="1" applyAlignment="1">
      <alignment horizontal="right" vertic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2 2" xfId="54"/>
    <cellStyle name="Normal 3" xfId="55"/>
    <cellStyle name="Normal 4" xfId="56"/>
    <cellStyle name="Normal 4 2"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hyperlink" Target="#Inicio!A1" /></Relationships>
</file>

<file path=xl/drawings/_rels/drawing3.xml.rels><?xml version="1.0" encoding="utf-8" standalone="yes"?><Relationships xmlns="http://schemas.openxmlformats.org/package/2006/relationships"><Relationship Id="rId1" Type="http://schemas.openxmlformats.org/officeDocument/2006/relationships/hyperlink" Target="#Inicio!A1" /></Relationships>
</file>

<file path=xl/drawings/_rels/drawing4.xml.rels><?xml version="1.0" encoding="utf-8" standalone="yes"?><Relationships xmlns="http://schemas.openxmlformats.org/package/2006/relationships"><Relationship Id="rId1" Type="http://schemas.openxmlformats.org/officeDocument/2006/relationships/hyperlink" Target="#Inicio!A1" /></Relationships>
</file>

<file path=xl/drawings/_rels/drawing5.xml.rels><?xml version="1.0" encoding="utf-8" standalone="yes"?><Relationships xmlns="http://schemas.openxmlformats.org/package/2006/relationships"><Relationship Id="rId1" Type="http://schemas.openxmlformats.org/officeDocument/2006/relationships/hyperlink" Target="#Inicio!A1" /></Relationships>
</file>

<file path=xl/drawings/_rels/drawing6.xml.rels><?xml version="1.0" encoding="utf-8" standalone="yes"?><Relationships xmlns="http://schemas.openxmlformats.org/package/2006/relationships"><Relationship Id="rId1" Type="http://schemas.openxmlformats.org/officeDocument/2006/relationships/hyperlink" Target="#Inicio!A1" /></Relationships>
</file>

<file path=xl/drawings/_rels/drawing7.xml.rels><?xml version="1.0" encoding="utf-8" standalone="yes"?><Relationships xmlns="http://schemas.openxmlformats.org/package/2006/relationships"><Relationship Id="rId1" Type="http://schemas.openxmlformats.org/officeDocument/2006/relationships/hyperlink" Target="#Inicio!A1" /></Relationships>
</file>

<file path=xl/drawings/_rels/drawing8.xml.rels><?xml version="1.0" encoding="utf-8" standalone="yes"?><Relationships xmlns="http://schemas.openxmlformats.org/package/2006/relationships"><Relationship Id="rId1" Type="http://schemas.openxmlformats.org/officeDocument/2006/relationships/hyperlink" Target="#Inicio!A1" /></Relationships>
</file>

<file path=xl/drawings/_rels/drawing9.xml.rels><?xml version="1.0" encoding="utf-8" standalone="yes"?><Relationships xmlns="http://schemas.openxmlformats.org/package/2006/relationships"><Relationship Id="rId1" Type="http://schemas.openxmlformats.org/officeDocument/2006/relationships/hyperlink" Target="#Inici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8</xdr:row>
      <xdr:rowOff>28575</xdr:rowOff>
    </xdr:from>
    <xdr:ext cx="11601450" cy="571500"/>
    <xdr:sp>
      <xdr:nvSpPr>
        <xdr:cNvPr id="1" name="2 Rectángulo redondeado"/>
        <xdr:cNvSpPr>
          <a:spLocks/>
        </xdr:cNvSpPr>
      </xdr:nvSpPr>
      <xdr:spPr>
        <a:xfrm>
          <a:off x="685800" y="1609725"/>
          <a:ext cx="11601450" cy="571500"/>
        </a:xfrm>
        <a:prstGeom prst="roundRect">
          <a:avLst/>
        </a:prstGeom>
        <a:solidFill>
          <a:srgbClr val="4F81BD"/>
        </a:solidFill>
        <a:ln w="25400" cmpd="sng">
          <a:noFill/>
        </a:ln>
      </xdr:spPr>
      <xdr:txBody>
        <a:bodyPr vertOverflow="clip" wrap="square" anchor="ctr"/>
        <a:p>
          <a:pPr algn="ctr">
            <a:defRPr/>
          </a:pPr>
          <a:r>
            <a:rPr lang="en-US" cap="none" sz="2000" b="1" i="0" u="none" baseline="0">
              <a:solidFill>
                <a:srgbClr val="FFFFFF"/>
              </a:solidFill>
            </a:rPr>
            <a:t>Año 2019</a:t>
          </a:r>
        </a:p>
      </xdr:txBody>
    </xdr:sp>
    <xdr:clientData/>
  </xdr:oneCellAnchor>
  <xdr:oneCellAnchor>
    <xdr:from>
      <xdr:col>1</xdr:col>
      <xdr:colOff>0</xdr:colOff>
      <xdr:row>1</xdr:row>
      <xdr:rowOff>0</xdr:rowOff>
    </xdr:from>
    <xdr:ext cx="11658600" cy="1143000"/>
    <xdr:sp>
      <xdr:nvSpPr>
        <xdr:cNvPr id="2" name="3 Rectángulo redondeado"/>
        <xdr:cNvSpPr>
          <a:spLocks/>
        </xdr:cNvSpPr>
      </xdr:nvSpPr>
      <xdr:spPr>
        <a:xfrm>
          <a:off x="685800" y="247650"/>
          <a:ext cx="11658600" cy="1143000"/>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Estadística de Condenados por Delitos Sexuales
</a:t>
          </a:r>
          <a:r>
            <a:rPr lang="en-US" cap="none" sz="2000" b="1" i="0" u="none" baseline="0">
              <a:solidFill>
                <a:srgbClr val="FFFFFF"/>
              </a:solidFill>
            </a:rPr>
            <a:t>Penas</a:t>
          </a:r>
        </a:p>
      </xdr:txBody>
    </xdr:sp>
    <xdr:clientData/>
  </xdr:oneCellAnchor>
  <xdr:twoCellAnchor editAs="oneCell">
    <xdr:from>
      <xdr:col>1</xdr:col>
      <xdr:colOff>38100</xdr:colOff>
      <xdr:row>1</xdr:row>
      <xdr:rowOff>47625</xdr:rowOff>
    </xdr:from>
    <xdr:to>
      <xdr:col>2</xdr:col>
      <xdr:colOff>123825</xdr:colOff>
      <xdr:row>7</xdr:row>
      <xdr:rowOff>19050</xdr:rowOff>
    </xdr:to>
    <xdr:pic>
      <xdr:nvPicPr>
        <xdr:cNvPr id="3" name="4 Imagen"/>
        <xdr:cNvPicPr preferRelativeResize="1">
          <a:picLocks noChangeAspect="1"/>
        </xdr:cNvPicPr>
      </xdr:nvPicPr>
      <xdr:blipFill>
        <a:blip r:embed="rId1"/>
        <a:stretch>
          <a:fillRect/>
        </a:stretch>
      </xdr:blipFill>
      <xdr:spPr>
        <a:xfrm>
          <a:off x="723900" y="295275"/>
          <a:ext cx="1028700"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3</xdr:col>
      <xdr:colOff>0</xdr:colOff>
      <xdr:row>4</xdr:row>
      <xdr:rowOff>19050</xdr:rowOff>
    </xdr:to>
    <xdr:sp>
      <xdr:nvSpPr>
        <xdr:cNvPr id="1" name="3 Rectángulo redondeado"/>
        <xdr:cNvSpPr>
          <a:spLocks/>
        </xdr:cNvSpPr>
      </xdr:nvSpPr>
      <xdr:spPr>
        <a:xfrm>
          <a:off x="1076325" y="180975"/>
          <a:ext cx="7381875" cy="52387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FUENTE</a:t>
          </a:r>
        </a:p>
      </xdr:txBody>
    </xdr:sp>
    <xdr:clientData/>
  </xdr:twoCellAnchor>
  <xdr:twoCellAnchor>
    <xdr:from>
      <xdr:col>4</xdr:col>
      <xdr:colOff>0</xdr:colOff>
      <xdr:row>2</xdr:row>
      <xdr:rowOff>0</xdr:rowOff>
    </xdr:from>
    <xdr:to>
      <xdr:col>5</xdr:col>
      <xdr:colOff>228600</xdr:colOff>
      <xdr:row>3</xdr:row>
      <xdr:rowOff>57150</xdr:rowOff>
    </xdr:to>
    <xdr:sp>
      <xdr:nvSpPr>
        <xdr:cNvPr id="2" name="7 Pentágono">
          <a:hlinkClick r:id="rId1"/>
        </xdr:cNvPr>
        <xdr:cNvSpPr>
          <a:spLocks/>
        </xdr:cNvSpPr>
      </xdr:nvSpPr>
      <xdr:spPr>
        <a:xfrm flipH="1">
          <a:off x="9258300" y="361950"/>
          <a:ext cx="1057275" cy="247650"/>
        </a:xfrm>
        <a:prstGeom prst="homePlate">
          <a:avLst>
            <a:gd name="adj" fmla="val 3765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648950" cy="1095375"/>
    <xdr:sp>
      <xdr:nvSpPr>
        <xdr:cNvPr id="1" name="1 Rectángulo redondeado"/>
        <xdr:cNvSpPr>
          <a:spLocks/>
        </xdr:cNvSpPr>
      </xdr:nvSpPr>
      <xdr:spPr>
        <a:xfrm>
          <a:off x="762000" y="190500"/>
          <a:ext cx="10648950" cy="10953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CONDENADOS POR DELITOS SEXUALES
</a:t>
          </a:r>
          <a:r>
            <a:rPr lang="en-US" cap="none" sz="2000" b="1" i="0" u="none" baseline="0">
              <a:solidFill>
                <a:srgbClr val="FFFFFF"/>
              </a:solidFill>
            </a:rPr>
            <a:t>Penas. Resultados nacionales</a:t>
          </a:r>
        </a:p>
      </xdr:txBody>
    </xdr:sp>
    <xdr:clientData/>
  </xdr:oneCellAnchor>
  <xdr:oneCellAnchor>
    <xdr:from>
      <xdr:col>1</xdr:col>
      <xdr:colOff>38100</xdr:colOff>
      <xdr:row>7</xdr:row>
      <xdr:rowOff>161925</xdr:rowOff>
    </xdr:from>
    <xdr:ext cx="10582275" cy="361950"/>
    <xdr:sp>
      <xdr:nvSpPr>
        <xdr:cNvPr id="2" name="2 Rectángulo redondeado"/>
        <xdr:cNvSpPr>
          <a:spLocks/>
        </xdr:cNvSpPr>
      </xdr:nvSpPr>
      <xdr:spPr>
        <a:xfrm>
          <a:off x="800100" y="1533525"/>
          <a:ext cx="10582275" cy="36195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Año 2019</a:t>
          </a:r>
        </a:p>
      </xdr:txBody>
    </xdr:sp>
    <xdr:clientData/>
  </xdr:oneCellAnchor>
  <xdr:twoCellAnchor>
    <xdr:from>
      <xdr:col>10</xdr:col>
      <xdr:colOff>333375</xdr:colOff>
      <xdr:row>1</xdr:row>
      <xdr:rowOff>9525</xdr:rowOff>
    </xdr:from>
    <xdr:to>
      <xdr:col>12</xdr:col>
      <xdr:colOff>57150</xdr:colOff>
      <xdr:row>3</xdr:row>
      <xdr:rowOff>123825</xdr:rowOff>
    </xdr:to>
    <xdr:sp>
      <xdr:nvSpPr>
        <xdr:cNvPr id="3" name="4 Pentágono">
          <a:hlinkClick r:id="rId1"/>
        </xdr:cNvPr>
        <xdr:cNvSpPr>
          <a:spLocks/>
        </xdr:cNvSpPr>
      </xdr:nvSpPr>
      <xdr:spPr>
        <a:xfrm flipH="1">
          <a:off x="11715750" y="200025"/>
          <a:ext cx="1247775" cy="495300"/>
        </a:xfrm>
        <a:prstGeom prst="homePlate">
          <a:avLst>
            <a:gd name="adj" fmla="val 29212"/>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695325</xdr:colOff>
      <xdr:row>1</xdr:row>
      <xdr:rowOff>9525</xdr:rowOff>
    </xdr:from>
    <xdr:to>
      <xdr:col>25</xdr:col>
      <xdr:colOff>542925</xdr:colOff>
      <xdr:row>3</xdr:row>
      <xdr:rowOff>104775</xdr:rowOff>
    </xdr:to>
    <xdr:sp>
      <xdr:nvSpPr>
        <xdr:cNvPr id="1" name="4 Pentágono">
          <a:hlinkClick r:id="rId1"/>
        </xdr:cNvPr>
        <xdr:cNvSpPr>
          <a:spLocks/>
        </xdr:cNvSpPr>
      </xdr:nvSpPr>
      <xdr:spPr>
        <a:xfrm flipH="1">
          <a:off x="21507450" y="200025"/>
          <a:ext cx="1371600" cy="476250"/>
        </a:xfrm>
        <a:prstGeom prst="homePlate">
          <a:avLst>
            <a:gd name="adj" fmla="val 318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oneCellAnchor>
    <xdr:from>
      <xdr:col>1</xdr:col>
      <xdr:colOff>0</xdr:colOff>
      <xdr:row>1</xdr:row>
      <xdr:rowOff>0</xdr:rowOff>
    </xdr:from>
    <xdr:ext cx="20078700" cy="1095375"/>
    <xdr:sp>
      <xdr:nvSpPr>
        <xdr:cNvPr id="2" name="5 Rectángulo redondeado"/>
        <xdr:cNvSpPr>
          <a:spLocks/>
        </xdr:cNvSpPr>
      </xdr:nvSpPr>
      <xdr:spPr>
        <a:xfrm>
          <a:off x="762000" y="190500"/>
          <a:ext cx="20078700" cy="10953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CONDENADOS POR DELITOS SEXUALES
</a:t>
          </a:r>
          <a:r>
            <a:rPr lang="en-US" cap="none" sz="2000" b="1" i="0" u="none" baseline="0">
              <a:solidFill>
                <a:srgbClr val="FFFFFF"/>
              </a:solidFill>
            </a:rPr>
            <a:t>Penas. Resultados nacionales</a:t>
          </a:r>
        </a:p>
      </xdr:txBody>
    </xdr:sp>
    <xdr:clientData/>
  </xdr:oneCellAnchor>
  <xdr:oneCellAnchor>
    <xdr:from>
      <xdr:col>1</xdr:col>
      <xdr:colOff>0</xdr:colOff>
      <xdr:row>7</xdr:row>
      <xdr:rowOff>142875</xdr:rowOff>
    </xdr:from>
    <xdr:ext cx="20021550" cy="285750"/>
    <xdr:sp>
      <xdr:nvSpPr>
        <xdr:cNvPr id="3" name="6 Rectángulo redondeado"/>
        <xdr:cNvSpPr>
          <a:spLocks/>
        </xdr:cNvSpPr>
      </xdr:nvSpPr>
      <xdr:spPr>
        <a:xfrm>
          <a:off x="762000" y="1476375"/>
          <a:ext cx="20021550" cy="28575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Año 2019</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7040225" cy="1095375"/>
    <xdr:sp>
      <xdr:nvSpPr>
        <xdr:cNvPr id="1" name="1 Rectángulo redondeado"/>
        <xdr:cNvSpPr>
          <a:spLocks/>
        </xdr:cNvSpPr>
      </xdr:nvSpPr>
      <xdr:spPr>
        <a:xfrm>
          <a:off x="762000" y="190500"/>
          <a:ext cx="17040225" cy="10953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CONDENADOS POR DELITOS SEXUALES
</a:t>
          </a:r>
          <a:r>
            <a:rPr lang="en-US" cap="none" sz="2000" b="1" i="0" u="none" baseline="0">
              <a:solidFill>
                <a:srgbClr val="FFFFFF"/>
              </a:solidFill>
            </a:rPr>
            <a:t>Penas. Resultados nacionales</a:t>
          </a:r>
        </a:p>
      </xdr:txBody>
    </xdr:sp>
    <xdr:clientData/>
  </xdr:oneCellAnchor>
  <xdr:oneCellAnchor>
    <xdr:from>
      <xdr:col>1</xdr:col>
      <xdr:colOff>0</xdr:colOff>
      <xdr:row>7</xdr:row>
      <xdr:rowOff>142875</xdr:rowOff>
    </xdr:from>
    <xdr:ext cx="17087850" cy="361950"/>
    <xdr:sp>
      <xdr:nvSpPr>
        <xdr:cNvPr id="2" name="2 Rectángulo redondeado"/>
        <xdr:cNvSpPr>
          <a:spLocks/>
        </xdr:cNvSpPr>
      </xdr:nvSpPr>
      <xdr:spPr>
        <a:xfrm>
          <a:off x="762000" y="1514475"/>
          <a:ext cx="17087850" cy="36195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Año 2019</a:t>
          </a:r>
        </a:p>
      </xdr:txBody>
    </xdr:sp>
    <xdr:clientData/>
  </xdr:oneCellAnchor>
  <xdr:twoCellAnchor>
    <xdr:from>
      <xdr:col>21</xdr:col>
      <xdr:colOff>0</xdr:colOff>
      <xdr:row>2</xdr:row>
      <xdr:rowOff>0</xdr:rowOff>
    </xdr:from>
    <xdr:to>
      <xdr:col>22</xdr:col>
      <xdr:colOff>466725</xdr:colOff>
      <xdr:row>4</xdr:row>
      <xdr:rowOff>114300</xdr:rowOff>
    </xdr:to>
    <xdr:sp>
      <xdr:nvSpPr>
        <xdr:cNvPr id="3" name="6 Pentágono">
          <a:hlinkClick r:id="rId1"/>
        </xdr:cNvPr>
        <xdr:cNvSpPr>
          <a:spLocks/>
        </xdr:cNvSpPr>
      </xdr:nvSpPr>
      <xdr:spPr>
        <a:xfrm flipH="1">
          <a:off x="18554700" y="381000"/>
          <a:ext cx="1228725" cy="495300"/>
        </a:xfrm>
        <a:prstGeom prst="homePlate">
          <a:avLst>
            <a:gd name="adj" fmla="val 28893"/>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21717000" cy="1095375"/>
    <xdr:sp>
      <xdr:nvSpPr>
        <xdr:cNvPr id="1" name="1 Rectángulo redondeado"/>
        <xdr:cNvSpPr>
          <a:spLocks/>
        </xdr:cNvSpPr>
      </xdr:nvSpPr>
      <xdr:spPr>
        <a:xfrm>
          <a:off x="762000" y="190500"/>
          <a:ext cx="21717000" cy="10953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CONDENADOS POR DELITOS SEXUALES
</a:t>
          </a:r>
          <a:r>
            <a:rPr lang="en-US" cap="none" sz="2000" b="1" i="0" u="none" baseline="0">
              <a:solidFill>
                <a:srgbClr val="FFFFFF"/>
              </a:solidFill>
            </a:rPr>
            <a:t>Penas. Resultados nacionales</a:t>
          </a:r>
        </a:p>
      </xdr:txBody>
    </xdr:sp>
    <xdr:clientData/>
  </xdr:oneCellAnchor>
  <xdr:oneCellAnchor>
    <xdr:from>
      <xdr:col>1</xdr:col>
      <xdr:colOff>0</xdr:colOff>
      <xdr:row>7</xdr:row>
      <xdr:rowOff>142875</xdr:rowOff>
    </xdr:from>
    <xdr:ext cx="21745575" cy="285750"/>
    <xdr:sp>
      <xdr:nvSpPr>
        <xdr:cNvPr id="2" name="2 Rectángulo redondeado"/>
        <xdr:cNvSpPr>
          <a:spLocks/>
        </xdr:cNvSpPr>
      </xdr:nvSpPr>
      <xdr:spPr>
        <a:xfrm>
          <a:off x="762000" y="1476375"/>
          <a:ext cx="21745575" cy="28575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Año 2019</a:t>
          </a:r>
        </a:p>
      </xdr:txBody>
    </xdr:sp>
    <xdr:clientData/>
  </xdr:oneCellAnchor>
  <xdr:twoCellAnchor>
    <xdr:from>
      <xdr:col>21</xdr:col>
      <xdr:colOff>457200</xdr:colOff>
      <xdr:row>1</xdr:row>
      <xdr:rowOff>47625</xdr:rowOff>
    </xdr:from>
    <xdr:to>
      <xdr:col>23</xdr:col>
      <xdr:colOff>161925</xdr:colOff>
      <xdr:row>3</xdr:row>
      <xdr:rowOff>161925</xdr:rowOff>
    </xdr:to>
    <xdr:sp>
      <xdr:nvSpPr>
        <xdr:cNvPr id="3" name="5 Pentágono">
          <a:hlinkClick r:id="rId1"/>
        </xdr:cNvPr>
        <xdr:cNvSpPr>
          <a:spLocks/>
        </xdr:cNvSpPr>
      </xdr:nvSpPr>
      <xdr:spPr>
        <a:xfrm flipH="1">
          <a:off x="22917150" y="238125"/>
          <a:ext cx="1228725" cy="495300"/>
        </a:xfrm>
        <a:prstGeom prst="homePlate">
          <a:avLst>
            <a:gd name="adj" fmla="val 28893"/>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9525000" cy="1095375"/>
    <xdr:sp>
      <xdr:nvSpPr>
        <xdr:cNvPr id="1" name="3 Rectángulo redondeado"/>
        <xdr:cNvSpPr>
          <a:spLocks/>
        </xdr:cNvSpPr>
      </xdr:nvSpPr>
      <xdr:spPr>
        <a:xfrm>
          <a:off x="752475" y="190500"/>
          <a:ext cx="9525000" cy="10953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CONDENADOS POR DELITOS SEXUALES
</a:t>
          </a:r>
          <a:r>
            <a:rPr lang="en-US" cap="none" sz="2000" b="1" i="0" u="none" baseline="0">
              <a:solidFill>
                <a:srgbClr val="FFFFFF"/>
              </a:solidFill>
            </a:rPr>
            <a:t>Penas. Resultados nacionales</a:t>
          </a:r>
        </a:p>
      </xdr:txBody>
    </xdr:sp>
    <xdr:clientData/>
  </xdr:oneCellAnchor>
  <xdr:oneCellAnchor>
    <xdr:from>
      <xdr:col>1</xdr:col>
      <xdr:colOff>0</xdr:colOff>
      <xdr:row>7</xdr:row>
      <xdr:rowOff>142875</xdr:rowOff>
    </xdr:from>
    <xdr:ext cx="9525000" cy="285750"/>
    <xdr:sp>
      <xdr:nvSpPr>
        <xdr:cNvPr id="2" name="4 Rectángulo redondeado"/>
        <xdr:cNvSpPr>
          <a:spLocks/>
        </xdr:cNvSpPr>
      </xdr:nvSpPr>
      <xdr:spPr>
        <a:xfrm>
          <a:off x="752475" y="1476375"/>
          <a:ext cx="9525000" cy="28575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Año 2019</a:t>
          </a:r>
        </a:p>
      </xdr:txBody>
    </xdr:sp>
    <xdr:clientData/>
  </xdr:oneCellAnchor>
  <xdr:twoCellAnchor>
    <xdr:from>
      <xdr:col>12</xdr:col>
      <xdr:colOff>409575</xdr:colOff>
      <xdr:row>1</xdr:row>
      <xdr:rowOff>57150</xdr:rowOff>
    </xdr:from>
    <xdr:to>
      <xdr:col>14</xdr:col>
      <xdr:colOff>76200</xdr:colOff>
      <xdr:row>3</xdr:row>
      <xdr:rowOff>171450</xdr:rowOff>
    </xdr:to>
    <xdr:sp>
      <xdr:nvSpPr>
        <xdr:cNvPr id="3" name="5 Pentágono">
          <a:hlinkClick r:id="rId1"/>
        </xdr:cNvPr>
        <xdr:cNvSpPr>
          <a:spLocks/>
        </xdr:cNvSpPr>
      </xdr:nvSpPr>
      <xdr:spPr>
        <a:xfrm flipH="1">
          <a:off x="10687050" y="247650"/>
          <a:ext cx="1428750" cy="495300"/>
        </a:xfrm>
        <a:prstGeom prst="homePlate">
          <a:avLst>
            <a:gd name="adj" fmla="val 3184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714375</xdr:colOff>
      <xdr:row>0</xdr:row>
      <xdr:rowOff>123825</xdr:rowOff>
    </xdr:from>
    <xdr:ext cx="9658350" cy="1095375"/>
    <xdr:sp>
      <xdr:nvSpPr>
        <xdr:cNvPr id="1" name="3 Rectángulo redondeado"/>
        <xdr:cNvSpPr>
          <a:spLocks/>
        </xdr:cNvSpPr>
      </xdr:nvSpPr>
      <xdr:spPr>
        <a:xfrm>
          <a:off x="714375" y="123825"/>
          <a:ext cx="9658350" cy="10953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CONDENADOS POR DELITOS SEXUALES
</a:t>
          </a:r>
          <a:r>
            <a:rPr lang="en-US" cap="none" sz="2000" b="1" i="0" u="none" baseline="0">
              <a:solidFill>
                <a:srgbClr val="FFFFFF"/>
              </a:solidFill>
            </a:rPr>
            <a:t>Penas. Resultados nacionales</a:t>
          </a:r>
        </a:p>
      </xdr:txBody>
    </xdr:sp>
    <xdr:clientData/>
  </xdr:oneCellAnchor>
  <xdr:oneCellAnchor>
    <xdr:from>
      <xdr:col>1</xdr:col>
      <xdr:colOff>9525</xdr:colOff>
      <xdr:row>7</xdr:row>
      <xdr:rowOff>142875</xdr:rowOff>
    </xdr:from>
    <xdr:ext cx="9620250" cy="285750"/>
    <xdr:sp>
      <xdr:nvSpPr>
        <xdr:cNvPr id="2" name="4 Rectángulo redondeado"/>
        <xdr:cNvSpPr>
          <a:spLocks/>
        </xdr:cNvSpPr>
      </xdr:nvSpPr>
      <xdr:spPr>
        <a:xfrm>
          <a:off x="762000" y="1476375"/>
          <a:ext cx="9620250" cy="28575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Año 2019</a:t>
          </a:r>
        </a:p>
      </xdr:txBody>
    </xdr:sp>
    <xdr:clientData/>
  </xdr:oneCellAnchor>
  <xdr:twoCellAnchor>
    <xdr:from>
      <xdr:col>9</xdr:col>
      <xdr:colOff>219075</xdr:colOff>
      <xdr:row>1</xdr:row>
      <xdr:rowOff>28575</xdr:rowOff>
    </xdr:from>
    <xdr:to>
      <xdr:col>10</xdr:col>
      <xdr:colOff>704850</xdr:colOff>
      <xdr:row>3</xdr:row>
      <xdr:rowOff>142875</xdr:rowOff>
    </xdr:to>
    <xdr:sp>
      <xdr:nvSpPr>
        <xdr:cNvPr id="3" name="9 Pentágono">
          <a:hlinkClick r:id="rId1"/>
        </xdr:cNvPr>
        <xdr:cNvSpPr>
          <a:spLocks/>
        </xdr:cNvSpPr>
      </xdr:nvSpPr>
      <xdr:spPr>
        <a:xfrm flipH="1">
          <a:off x="10668000" y="219075"/>
          <a:ext cx="1247775" cy="495300"/>
        </a:xfrm>
        <a:prstGeom prst="homePlate">
          <a:avLst>
            <a:gd name="adj" fmla="val 29212"/>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485775</xdr:colOff>
      <xdr:row>1</xdr:row>
      <xdr:rowOff>76200</xdr:rowOff>
    </xdr:from>
    <xdr:to>
      <xdr:col>9</xdr:col>
      <xdr:colOff>209550</xdr:colOff>
      <xdr:row>3</xdr:row>
      <xdr:rowOff>152400</xdr:rowOff>
    </xdr:to>
    <xdr:sp>
      <xdr:nvSpPr>
        <xdr:cNvPr id="1" name="5 Pentágono">
          <a:hlinkClick r:id="rId1"/>
        </xdr:cNvPr>
        <xdr:cNvSpPr>
          <a:spLocks/>
        </xdr:cNvSpPr>
      </xdr:nvSpPr>
      <xdr:spPr>
        <a:xfrm flipH="1">
          <a:off x="7096125" y="266700"/>
          <a:ext cx="1247775" cy="457200"/>
        </a:xfrm>
        <a:prstGeom prst="homePlate">
          <a:avLst>
            <a:gd name="adj" fmla="val 30689"/>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oneCellAnchor>
    <xdr:from>
      <xdr:col>0</xdr:col>
      <xdr:colOff>542925</xdr:colOff>
      <xdr:row>0</xdr:row>
      <xdr:rowOff>180975</xdr:rowOff>
    </xdr:from>
    <xdr:ext cx="6257925" cy="1295400"/>
    <xdr:sp>
      <xdr:nvSpPr>
        <xdr:cNvPr id="2" name="6 Rectángulo redondeado"/>
        <xdr:cNvSpPr>
          <a:spLocks/>
        </xdr:cNvSpPr>
      </xdr:nvSpPr>
      <xdr:spPr>
        <a:xfrm>
          <a:off x="542925" y="180975"/>
          <a:ext cx="6257925" cy="12954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CONDENADOS POR DELITOS SEXUALES
</a:t>
          </a:r>
          <a:r>
            <a:rPr lang="en-US" cap="none" sz="2000" b="1" i="0" u="none" baseline="0">
              <a:solidFill>
                <a:srgbClr val="FFFFFF"/>
              </a:solidFill>
            </a:rPr>
            <a:t>Penas. Resultados por Comunidades Autónomas</a:t>
          </a:r>
        </a:p>
      </xdr:txBody>
    </xdr:sp>
    <xdr:clientData/>
  </xdr:oneCellAnchor>
  <xdr:oneCellAnchor>
    <xdr:from>
      <xdr:col>1</xdr:col>
      <xdr:colOff>0</xdr:colOff>
      <xdr:row>8</xdr:row>
      <xdr:rowOff>9525</xdr:rowOff>
    </xdr:from>
    <xdr:ext cx="6105525" cy="361950"/>
    <xdr:sp>
      <xdr:nvSpPr>
        <xdr:cNvPr id="3" name="7 Rectángulo redondeado"/>
        <xdr:cNvSpPr>
          <a:spLocks/>
        </xdr:cNvSpPr>
      </xdr:nvSpPr>
      <xdr:spPr>
        <a:xfrm>
          <a:off x="590550" y="1628775"/>
          <a:ext cx="6105525" cy="36195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Año 2019</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Hoja2">
    <pageSetUpPr fitToPage="1"/>
  </sheetPr>
  <dimension ref="C1:M24"/>
  <sheetViews>
    <sheetView tabSelected="1" zoomScalePageLayoutView="0" workbookViewId="0" topLeftCell="A1">
      <selection activeCell="A1" sqref="A1"/>
    </sheetView>
  </sheetViews>
  <sheetFormatPr defaultColWidth="11.421875" defaultRowHeight="12.75"/>
  <cols>
    <col min="1" max="1" width="10.28125" style="1" customWidth="1"/>
    <col min="2" max="2" width="14.140625" style="1" customWidth="1"/>
    <col min="3" max="4" width="11.421875" style="1" customWidth="1"/>
    <col min="5" max="5" width="57.421875" style="1" customWidth="1"/>
    <col min="6" max="16384" width="11.421875" style="1" customWidth="1"/>
  </cols>
  <sheetData>
    <row r="1" spans="4:5" ht="19.5" customHeight="1">
      <c r="D1" s="33"/>
      <c r="E1" s="33"/>
    </row>
    <row r="2" spans="4:5" ht="19.5" customHeight="1">
      <c r="D2" s="2"/>
      <c r="E2" s="3"/>
    </row>
    <row r="3" ht="17.25" customHeight="1">
      <c r="E3" s="4"/>
    </row>
    <row r="4" ht="15" customHeight="1">
      <c r="E4" s="5"/>
    </row>
    <row r="5" ht="12" customHeight="1"/>
    <row r="6" ht="12" customHeight="1"/>
    <row r="7" ht="12" customHeight="1"/>
    <row r="8" ht="17.25" customHeight="1"/>
    <row r="9" ht="15.75" customHeight="1"/>
    <row r="10" ht="13.5" customHeight="1"/>
    <row r="11" ht="19.5" customHeight="1"/>
    <row r="12" ht="12" customHeight="1"/>
    <row r="13" ht="12" customHeight="1"/>
    <row r="14" spans="4:12" s="20" customFormat="1" ht="24" customHeight="1">
      <c r="D14" s="98" t="s">
        <v>0</v>
      </c>
      <c r="E14" s="98"/>
      <c r="F14" s="98"/>
      <c r="G14" s="98"/>
      <c r="H14" s="98"/>
      <c r="I14" s="21"/>
      <c r="J14" s="21"/>
      <c r="K14" s="21"/>
      <c r="L14" s="21"/>
    </row>
    <row r="15" spans="3:13" s="20" customFormat="1" ht="30" customHeight="1">
      <c r="C15" s="100" t="s">
        <v>46</v>
      </c>
      <c r="D15" s="100"/>
      <c r="E15" s="100"/>
      <c r="F15" s="100"/>
      <c r="I15" s="21"/>
      <c r="J15" s="21"/>
      <c r="K15" s="21"/>
      <c r="L15" s="21"/>
      <c r="M15" s="21"/>
    </row>
    <row r="16" spans="4:13" s="20" customFormat="1" ht="24" customHeight="1">
      <c r="D16" s="62" t="s">
        <v>74</v>
      </c>
      <c r="E16" s="62"/>
      <c r="F16" s="62"/>
      <c r="G16" s="62"/>
      <c r="H16" s="62"/>
      <c r="I16" s="21"/>
      <c r="J16" s="21"/>
      <c r="K16" s="21"/>
      <c r="L16" s="21"/>
      <c r="M16" s="21"/>
    </row>
    <row r="17" spans="4:13" s="20" customFormat="1" ht="24" customHeight="1">
      <c r="D17" s="62" t="s">
        <v>75</v>
      </c>
      <c r="E17" s="62"/>
      <c r="F17" s="62"/>
      <c r="G17" s="62"/>
      <c r="H17" s="62"/>
      <c r="I17" s="21"/>
      <c r="J17" s="21"/>
      <c r="K17" s="21"/>
      <c r="L17" s="21"/>
      <c r="M17" s="21"/>
    </row>
    <row r="18" spans="4:13" s="20" customFormat="1" ht="24" customHeight="1">
      <c r="D18" s="62" t="s">
        <v>77</v>
      </c>
      <c r="E18" s="62"/>
      <c r="F18" s="62"/>
      <c r="G18" s="62"/>
      <c r="H18" s="62"/>
      <c r="I18" s="21"/>
      <c r="J18" s="21"/>
      <c r="K18" s="33"/>
      <c r="L18" s="21"/>
      <c r="M18" s="21"/>
    </row>
    <row r="19" spans="4:13" s="20" customFormat="1" ht="24" customHeight="1">
      <c r="D19" s="62" t="s">
        <v>90</v>
      </c>
      <c r="E19" s="62"/>
      <c r="F19" s="62"/>
      <c r="G19" s="62"/>
      <c r="H19" s="62"/>
      <c r="I19" s="21"/>
      <c r="J19" s="21"/>
      <c r="K19" s="21"/>
      <c r="L19" s="21"/>
      <c r="M19" s="21"/>
    </row>
    <row r="20" spans="4:13" s="20" customFormat="1" ht="24" customHeight="1">
      <c r="D20" s="101" t="s">
        <v>92</v>
      </c>
      <c r="E20" s="102"/>
      <c r="F20" s="102"/>
      <c r="G20" s="102"/>
      <c r="H20" s="102"/>
      <c r="I20" s="102"/>
      <c r="J20" s="22"/>
      <c r="K20" s="4"/>
      <c r="L20" s="21"/>
      <c r="M20" s="21"/>
    </row>
    <row r="21" spans="4:13" s="20" customFormat="1" ht="24" customHeight="1">
      <c r="D21" s="62" t="s">
        <v>94</v>
      </c>
      <c r="E21" s="62"/>
      <c r="F21" s="62"/>
      <c r="G21" s="62"/>
      <c r="H21" s="62"/>
      <c r="I21" s="21"/>
      <c r="J21" s="21"/>
      <c r="K21" s="5"/>
      <c r="L21" s="21"/>
      <c r="M21" s="21"/>
    </row>
    <row r="22" spans="3:13" s="20" customFormat="1" ht="24" customHeight="1">
      <c r="C22" s="100" t="s">
        <v>67</v>
      </c>
      <c r="D22" s="100"/>
      <c r="E22" s="100"/>
      <c r="F22" s="100"/>
      <c r="I22" s="21"/>
      <c r="J22" s="21"/>
      <c r="K22" s="21"/>
      <c r="L22" s="21"/>
      <c r="M22" s="21"/>
    </row>
    <row r="23" spans="4:13" s="20" customFormat="1" ht="24" customHeight="1">
      <c r="D23" s="62" t="s">
        <v>96</v>
      </c>
      <c r="E23" s="62"/>
      <c r="F23" s="62"/>
      <c r="G23" s="62"/>
      <c r="H23" s="62"/>
      <c r="I23" s="21"/>
      <c r="J23" s="21"/>
      <c r="K23" s="21"/>
      <c r="L23" s="21"/>
      <c r="M23" s="21"/>
    </row>
    <row r="24" spans="4:13" s="20" customFormat="1" ht="19.5" customHeight="1">
      <c r="D24" s="99"/>
      <c r="E24" s="99"/>
      <c r="F24" s="99"/>
      <c r="G24" s="99"/>
      <c r="H24" s="99"/>
      <c r="I24" s="21"/>
      <c r="J24" s="21"/>
      <c r="K24" s="21"/>
      <c r="L24" s="21"/>
      <c r="M24" s="21"/>
    </row>
  </sheetData>
  <sheetProtection/>
  <mergeCells count="5">
    <mergeCell ref="D14:H14"/>
    <mergeCell ref="D24:H24"/>
    <mergeCell ref="C15:F15"/>
    <mergeCell ref="C22:F22"/>
    <mergeCell ref="D20:I20"/>
  </mergeCells>
  <hyperlinks>
    <hyperlink ref="D14" location="Fuente!A1" display="Fuente"/>
    <hyperlink ref="D16:H16" location="'2.12'!A1" display="2.12 Penas por delitos sexuales según sexo"/>
    <hyperlink ref="D17:H17" location="'2.13'!A1" display="2.13 Penas por delitos sexuales según edad"/>
    <hyperlink ref="D18:H18" location="'2.14'!A1" display="2.14 Penas por delitos sexuales según nacionalidad"/>
    <hyperlink ref="D19:H19" location="'2.15'!A1" display="2.15 Penas por delitos sexuales según tipo de pena y tipo de delito"/>
    <hyperlink ref="D20:H20" location="'5.5'!A1" display="5.5 Penas de prisión según duración de la pena, edad, sexo y nacionalidad del infractor"/>
    <hyperlink ref="D21:H21" location="'2.17'!A1" display="2.17 Penas de prisión por delitos sexuales según duración de la pena y tipo de delito"/>
    <hyperlink ref="D23:H23" location="'2.3 CCAA'!A1" display="2.3 Penas por delitos sexuales según lugar de condena"/>
    <hyperlink ref="D20" location="'2.16'!A1" display="2.16 Penas de prisión por delitos sexuales según duración de la pena, edad y nacionalidad "/>
  </hyperlinks>
  <printOptions/>
  <pageMargins left="0.75" right="0.75" top="1" bottom="1" header="0" footer="0"/>
  <pageSetup fitToHeight="1" fitToWidth="1" horizontalDpi="600" verticalDpi="600" orientation="portrait" paperSize="9" scale="58" r:id="rId2"/>
  <drawing r:id="rId1"/>
</worksheet>
</file>

<file path=xl/worksheets/sheet2.xml><?xml version="1.0" encoding="utf-8"?>
<worksheet xmlns="http://schemas.openxmlformats.org/spreadsheetml/2006/main" xmlns:r="http://schemas.openxmlformats.org/officeDocument/2006/relationships">
  <sheetPr codeName="Hoja1">
    <pageSetUpPr fitToPage="1"/>
  </sheetPr>
  <dimension ref="C1:K11"/>
  <sheetViews>
    <sheetView zoomScalePageLayoutView="0" workbookViewId="0" topLeftCell="A1">
      <selection activeCell="A1" sqref="A1"/>
    </sheetView>
  </sheetViews>
  <sheetFormatPr defaultColWidth="11.421875" defaultRowHeight="12.75"/>
  <cols>
    <col min="1" max="1" width="11.421875" style="24" customWidth="1"/>
    <col min="2" max="2" width="4.7109375" style="24" customWidth="1"/>
    <col min="3" max="3" width="110.7109375" style="24" bestFit="1" customWidth="1"/>
    <col min="4" max="4" width="12.00390625" style="24" customWidth="1"/>
    <col min="5" max="5" width="12.421875" style="24" customWidth="1"/>
    <col min="6" max="6" width="13.57421875" style="24" customWidth="1"/>
    <col min="7" max="7" width="13.421875" style="24" customWidth="1"/>
    <col min="8" max="8" width="12.7109375" style="24" customWidth="1"/>
    <col min="9" max="10" width="11.421875" style="24" customWidth="1"/>
    <col min="11" max="11" width="10.28125" style="24" customWidth="1"/>
    <col min="12" max="12" width="11.28125" style="24" customWidth="1"/>
    <col min="13" max="13" width="11.7109375" style="24" customWidth="1"/>
    <col min="14" max="16384" width="11.421875" style="24" customWidth="1"/>
  </cols>
  <sheetData>
    <row r="1" ht="14.25">
      <c r="C1"/>
    </row>
    <row r="2" ht="14.25">
      <c r="C2" s="23"/>
    </row>
    <row r="6" spans="3:11" s="25" customFormat="1" ht="90">
      <c r="C6" s="59" t="s">
        <v>97</v>
      </c>
      <c r="D6" s="34"/>
      <c r="E6" s="34"/>
      <c r="F6" s="34"/>
      <c r="G6" s="34"/>
      <c r="H6" s="34"/>
      <c r="I6" s="34"/>
      <c r="J6" s="34"/>
      <c r="K6" s="34"/>
    </row>
    <row r="7" spans="3:11" s="25" customFormat="1" ht="90">
      <c r="C7" s="59" t="s">
        <v>98</v>
      </c>
      <c r="D7" s="34"/>
      <c r="E7" s="34"/>
      <c r="F7" s="34"/>
      <c r="G7" s="34"/>
      <c r="H7" s="34"/>
      <c r="I7" s="34"/>
      <c r="J7" s="34"/>
      <c r="K7" s="34"/>
    </row>
    <row r="8" spans="3:11" s="25" customFormat="1" ht="36">
      <c r="C8" s="59" t="s">
        <v>99</v>
      </c>
      <c r="D8" s="34"/>
      <c r="E8" s="34"/>
      <c r="F8" s="34"/>
      <c r="G8" s="34"/>
      <c r="H8" s="34"/>
      <c r="I8" s="34"/>
      <c r="J8" s="34"/>
      <c r="K8" s="34"/>
    </row>
    <row r="9" spans="3:11" s="25" customFormat="1" ht="36">
      <c r="C9" s="59" t="s">
        <v>18</v>
      </c>
      <c r="D9" s="34"/>
      <c r="E9" s="34"/>
      <c r="F9" s="34"/>
      <c r="G9" s="34"/>
      <c r="H9" s="34"/>
      <c r="I9" s="34"/>
      <c r="J9" s="34"/>
      <c r="K9" s="34"/>
    </row>
    <row r="10" spans="3:11" s="25" customFormat="1" ht="18">
      <c r="C10" s="59"/>
      <c r="D10" s="34"/>
      <c r="E10" s="34"/>
      <c r="F10" s="34"/>
      <c r="G10" s="34"/>
      <c r="H10" s="34"/>
      <c r="I10" s="34"/>
      <c r="J10" s="34"/>
      <c r="K10" s="34"/>
    </row>
    <row r="11" spans="3:11" ht="39.75" customHeight="1">
      <c r="C11" s="61" t="s">
        <v>100</v>
      </c>
      <c r="D11" s="60"/>
      <c r="E11" s="60"/>
      <c r="F11" s="60"/>
      <c r="G11" s="60"/>
      <c r="H11" s="60"/>
      <c r="I11" s="60"/>
      <c r="J11" s="60"/>
      <c r="K11" s="60"/>
    </row>
  </sheetData>
  <sheetProtection/>
  <printOptions/>
  <pageMargins left="0.7874015748031497" right="0.7874015748031497" top="0.3937007874015748" bottom="0.3937007874015748" header="0" footer="0"/>
  <pageSetup fitToHeight="1" fitToWidth="1" horizontalDpi="600" verticalDpi="600" orientation="landscape" paperSize="9" scale="53" r:id="rId2"/>
  <drawing r:id="rId1"/>
</worksheet>
</file>

<file path=xl/worksheets/sheet3.xml><?xml version="1.0" encoding="utf-8"?>
<worksheet xmlns="http://schemas.openxmlformats.org/spreadsheetml/2006/main" xmlns:r="http://schemas.openxmlformats.org/officeDocument/2006/relationships">
  <sheetPr codeName="Hoja4">
    <pageSetUpPr fitToPage="1"/>
  </sheetPr>
  <dimension ref="B7:M37"/>
  <sheetViews>
    <sheetView zoomScalePageLayoutView="0" workbookViewId="0" topLeftCell="A1">
      <selection activeCell="A1" sqref="A1"/>
    </sheetView>
  </sheetViews>
  <sheetFormatPr defaultColWidth="11.421875" defaultRowHeight="12.75"/>
  <cols>
    <col min="1" max="1" width="11.421875" style="1" customWidth="1"/>
    <col min="2" max="2" width="11.140625" style="1" customWidth="1"/>
    <col min="3" max="3" width="59.57421875" style="1" customWidth="1"/>
    <col min="4" max="5" width="12.8515625" style="7" customWidth="1"/>
    <col min="6" max="9" width="12.8515625" style="1" customWidth="1"/>
    <col min="10" max="16384" width="11.421875" style="1" customWidth="1"/>
  </cols>
  <sheetData>
    <row r="2" ht="15"/>
    <row r="3" ht="15"/>
    <row r="4" ht="15"/>
    <row r="5" ht="15"/>
    <row r="6" ht="15"/>
    <row r="7" spans="3:8" ht="18">
      <c r="C7" s="6"/>
      <c r="H7"/>
    </row>
    <row r="8" spans="3:8" ht="18">
      <c r="C8" s="6"/>
      <c r="H8" s="31"/>
    </row>
    <row r="9" spans="3:8" ht="18">
      <c r="C9" s="6"/>
      <c r="H9" s="31"/>
    </row>
    <row r="10" spans="3:8" ht="18">
      <c r="C10" s="6"/>
      <c r="H10" s="31"/>
    </row>
    <row r="11" spans="3:6" ht="18.75" thickBot="1">
      <c r="C11" s="6"/>
      <c r="D11" s="6"/>
      <c r="E11" s="6"/>
      <c r="F11" s="6"/>
    </row>
    <row r="12" spans="2:10" ht="18.75" customHeight="1" thickBot="1">
      <c r="B12" s="108" t="s">
        <v>118</v>
      </c>
      <c r="C12" s="108"/>
      <c r="D12" s="108"/>
      <c r="E12" s="108"/>
      <c r="F12" s="108"/>
      <c r="G12" s="108"/>
      <c r="H12" s="108"/>
      <c r="I12" s="108"/>
      <c r="J12" s="108"/>
    </row>
    <row r="13" ht="15">
      <c r="C13" s="8"/>
    </row>
    <row r="14" ht="24" customHeight="1">
      <c r="C14" s="54" t="s">
        <v>117</v>
      </c>
    </row>
    <row r="15" spans="3:9" ht="24" customHeight="1">
      <c r="C15" s="19"/>
      <c r="D15" s="9"/>
      <c r="E15" s="9"/>
      <c r="F15" s="10"/>
      <c r="G15" s="10"/>
      <c r="H15" s="10"/>
      <c r="I15" s="10"/>
    </row>
    <row r="16" spans="3:9" s="32" customFormat="1" ht="18" customHeight="1" thickBot="1">
      <c r="C16" s="106" t="s">
        <v>119</v>
      </c>
      <c r="D16" s="103" t="s">
        <v>11</v>
      </c>
      <c r="E16" s="104"/>
      <c r="F16" s="103" t="s">
        <v>45</v>
      </c>
      <c r="G16" s="104"/>
      <c r="H16" s="103" t="s">
        <v>10</v>
      </c>
      <c r="I16" s="105"/>
    </row>
    <row r="17" spans="3:13" s="28" customFormat="1" ht="26.25" customHeight="1" thickBot="1">
      <c r="C17" s="107"/>
      <c r="D17" s="49" t="s">
        <v>19</v>
      </c>
      <c r="E17" s="49" t="s">
        <v>20</v>
      </c>
      <c r="F17" s="49" t="s">
        <v>19</v>
      </c>
      <c r="G17" s="49" t="s">
        <v>20</v>
      </c>
      <c r="H17" s="49" t="s">
        <v>19</v>
      </c>
      <c r="I17" s="123" t="s">
        <v>20</v>
      </c>
      <c r="L17" s="29"/>
      <c r="M17" s="29"/>
    </row>
    <row r="18" spans="3:9" s="11" customFormat="1" ht="15.75" customHeight="1" thickBot="1">
      <c r="C18" s="36" t="s">
        <v>11</v>
      </c>
      <c r="D18" s="63">
        <v>10290</v>
      </c>
      <c r="E18" s="63">
        <f>D18/$D$18*100</f>
        <v>100</v>
      </c>
      <c r="F18" s="63">
        <v>9953</v>
      </c>
      <c r="G18" s="63">
        <f>F18/$F$18*100</f>
        <v>100</v>
      </c>
      <c r="H18" s="63">
        <v>337</v>
      </c>
      <c r="I18" s="124">
        <f aca="true" t="shared" si="0" ref="I18:I35">H18/$H$18*100</f>
        <v>100</v>
      </c>
    </row>
    <row r="19" spans="3:9" s="11" customFormat="1" ht="13.5" thickBot="1">
      <c r="C19" s="64" t="s">
        <v>68</v>
      </c>
      <c r="D19" s="65">
        <v>2799</v>
      </c>
      <c r="E19" s="67">
        <f>D19/$D$18*100</f>
        <v>27.20116618075802</v>
      </c>
      <c r="F19" s="66">
        <v>2690</v>
      </c>
      <c r="G19" s="67">
        <f>F19/$F$18*100</f>
        <v>27.027027027027028</v>
      </c>
      <c r="H19" s="65">
        <v>109</v>
      </c>
      <c r="I19" s="125">
        <f t="shared" si="0"/>
        <v>32.34421364985163</v>
      </c>
    </row>
    <row r="20" spans="3:9" s="11" customFormat="1" ht="13.5" thickBot="1">
      <c r="C20" s="128" t="s">
        <v>22</v>
      </c>
      <c r="D20" s="78">
        <v>2793</v>
      </c>
      <c r="E20" s="70">
        <f aca="true" t="shared" si="1" ref="E20:E35">D20/$D$18*100</f>
        <v>27.142857142857142</v>
      </c>
      <c r="F20" s="69">
        <v>2684</v>
      </c>
      <c r="G20" s="70">
        <f aca="true" t="shared" si="2" ref="G20:G35">F20/$F$18*100</f>
        <v>26.96674369536823</v>
      </c>
      <c r="H20" s="69">
        <v>109</v>
      </c>
      <c r="I20" s="126">
        <f t="shared" si="0"/>
        <v>32.34421364985163</v>
      </c>
    </row>
    <row r="21" spans="3:9" s="11" customFormat="1" ht="13.5" thickBot="1">
      <c r="C21" s="128" t="s">
        <v>69</v>
      </c>
      <c r="D21" s="78"/>
      <c r="E21" s="70"/>
      <c r="F21" s="69"/>
      <c r="G21" s="70"/>
      <c r="H21" s="69"/>
      <c r="I21" s="126"/>
    </row>
    <row r="22" spans="3:9" s="11" customFormat="1" ht="13.5" thickBot="1">
      <c r="C22" s="128" t="s">
        <v>23</v>
      </c>
      <c r="D22" s="78">
        <v>6</v>
      </c>
      <c r="E22" s="70">
        <f t="shared" si="1"/>
        <v>0.05830903790087463</v>
      </c>
      <c r="F22" s="69">
        <v>6</v>
      </c>
      <c r="G22" s="70">
        <f t="shared" si="2"/>
        <v>0.06028333165879634</v>
      </c>
      <c r="H22" s="69">
        <v>0</v>
      </c>
      <c r="I22" s="126">
        <f t="shared" si="0"/>
        <v>0</v>
      </c>
    </row>
    <row r="23" spans="3:9" s="11" customFormat="1" ht="13.5" thickBot="1">
      <c r="C23" s="129" t="s">
        <v>70</v>
      </c>
      <c r="D23" s="78"/>
      <c r="E23" s="70"/>
      <c r="F23" s="69"/>
      <c r="G23" s="70"/>
      <c r="H23" s="69"/>
      <c r="I23" s="126"/>
    </row>
    <row r="24" spans="3:9" s="11" customFormat="1" ht="13.5" thickBot="1">
      <c r="C24" s="64" t="s">
        <v>71</v>
      </c>
      <c r="D24" s="65">
        <v>6514</v>
      </c>
      <c r="E24" s="67">
        <f t="shared" si="1"/>
        <v>63.304178814382894</v>
      </c>
      <c r="F24" s="65">
        <v>6342</v>
      </c>
      <c r="G24" s="67">
        <f t="shared" si="2"/>
        <v>63.719481563347735</v>
      </c>
      <c r="H24" s="65">
        <v>172</v>
      </c>
      <c r="I24" s="125">
        <f t="shared" si="0"/>
        <v>51.038575667655785</v>
      </c>
    </row>
    <row r="25" spans="3:9" s="11" customFormat="1" ht="13.5" thickBot="1">
      <c r="C25" s="128" t="s">
        <v>25</v>
      </c>
      <c r="D25" s="78">
        <v>181</v>
      </c>
      <c r="E25" s="70">
        <f t="shared" si="1"/>
        <v>1.7589893100097183</v>
      </c>
      <c r="F25" s="69">
        <v>159</v>
      </c>
      <c r="G25" s="70">
        <f t="shared" si="2"/>
        <v>1.5975082889581032</v>
      </c>
      <c r="H25" s="69">
        <v>22</v>
      </c>
      <c r="I25" s="126">
        <f t="shared" si="0"/>
        <v>6.528189910979229</v>
      </c>
    </row>
    <row r="26" spans="3:9" s="11" customFormat="1" ht="13.5" thickBot="1">
      <c r="C26" s="128" t="s">
        <v>26</v>
      </c>
      <c r="D26" s="78">
        <v>2999</v>
      </c>
      <c r="E26" s="70">
        <f t="shared" si="1"/>
        <v>29.14480077745384</v>
      </c>
      <c r="F26" s="69">
        <v>2903</v>
      </c>
      <c r="G26" s="70">
        <f t="shared" si="2"/>
        <v>29.167085300914298</v>
      </c>
      <c r="H26" s="69">
        <v>96</v>
      </c>
      <c r="I26" s="126">
        <f t="shared" si="0"/>
        <v>28.486646884272997</v>
      </c>
    </row>
    <row r="27" spans="3:9" s="11" customFormat="1" ht="13.5" thickBot="1">
      <c r="C27" s="128" t="s">
        <v>27</v>
      </c>
      <c r="D27" s="78">
        <v>2</v>
      </c>
      <c r="E27" s="70">
        <f t="shared" si="1"/>
        <v>0.019436345966958212</v>
      </c>
      <c r="F27" s="69">
        <v>2</v>
      </c>
      <c r="G27" s="70">
        <f t="shared" si="2"/>
        <v>0.02009444388626545</v>
      </c>
      <c r="H27" s="69">
        <v>0</v>
      </c>
      <c r="I27" s="126">
        <f t="shared" si="0"/>
        <v>0</v>
      </c>
    </row>
    <row r="28" spans="3:9" s="11" customFormat="1" ht="13.5" thickBot="1">
      <c r="C28" s="128" t="s">
        <v>38</v>
      </c>
      <c r="D28" s="78">
        <v>1</v>
      </c>
      <c r="E28" s="70"/>
      <c r="F28" s="69">
        <v>1</v>
      </c>
      <c r="G28" s="70"/>
      <c r="H28" s="69">
        <v>0</v>
      </c>
      <c r="I28" s="126"/>
    </row>
    <row r="29" spans="3:9" s="11" customFormat="1" ht="13.5" thickBot="1">
      <c r="C29" s="128" t="s">
        <v>39</v>
      </c>
      <c r="D29" s="78">
        <v>19</v>
      </c>
      <c r="E29" s="70">
        <f t="shared" si="1"/>
        <v>0.18464528668610303</v>
      </c>
      <c r="F29" s="69">
        <v>19</v>
      </c>
      <c r="G29" s="70">
        <f t="shared" si="2"/>
        <v>0.19089721691952177</v>
      </c>
      <c r="H29" s="69">
        <v>0</v>
      </c>
      <c r="I29" s="126">
        <f t="shared" si="0"/>
        <v>0</v>
      </c>
    </row>
    <row r="30" spans="3:9" s="11" customFormat="1" ht="13.5" thickBot="1">
      <c r="C30" s="128" t="s">
        <v>28</v>
      </c>
      <c r="D30" s="78">
        <v>32</v>
      </c>
      <c r="E30" s="70">
        <f t="shared" si="1"/>
        <v>0.3109815354713314</v>
      </c>
      <c r="F30" s="69">
        <v>32</v>
      </c>
      <c r="G30" s="70">
        <f t="shared" si="2"/>
        <v>0.3215111021802472</v>
      </c>
      <c r="H30" s="69">
        <v>0</v>
      </c>
      <c r="I30" s="126">
        <f t="shared" si="0"/>
        <v>0</v>
      </c>
    </row>
    <row r="31" spans="3:9" s="11" customFormat="1" ht="13.5" thickBot="1">
      <c r="C31" s="128" t="s">
        <v>40</v>
      </c>
      <c r="D31" s="78">
        <v>1687</v>
      </c>
      <c r="E31" s="70">
        <f t="shared" si="1"/>
        <v>16.39455782312925</v>
      </c>
      <c r="F31" s="69">
        <v>1659</v>
      </c>
      <c r="G31" s="70">
        <f t="shared" si="2"/>
        <v>16.66834120365719</v>
      </c>
      <c r="H31" s="69">
        <v>28</v>
      </c>
      <c r="I31" s="126">
        <f t="shared" si="0"/>
        <v>8.30860534124629</v>
      </c>
    </row>
    <row r="32" spans="3:9" s="11" customFormat="1" ht="13.5" thickBot="1">
      <c r="C32" s="128" t="s">
        <v>41</v>
      </c>
      <c r="D32" s="78">
        <v>1477</v>
      </c>
      <c r="E32" s="70">
        <f t="shared" si="1"/>
        <v>14.35374149659864</v>
      </c>
      <c r="F32" s="69">
        <v>1451</v>
      </c>
      <c r="G32" s="70">
        <f t="shared" si="2"/>
        <v>14.578519039485583</v>
      </c>
      <c r="H32" s="69">
        <v>26</v>
      </c>
      <c r="I32" s="126">
        <f t="shared" si="0"/>
        <v>7.71513353115727</v>
      </c>
    </row>
    <row r="33" spans="3:9" s="11" customFormat="1" ht="13.5" thickBot="1">
      <c r="C33" s="129" t="s">
        <v>42</v>
      </c>
      <c r="D33" s="78">
        <v>116</v>
      </c>
      <c r="E33" s="70">
        <f t="shared" si="1"/>
        <v>1.1273080660835761</v>
      </c>
      <c r="F33" s="69">
        <v>116</v>
      </c>
      <c r="G33" s="70">
        <f t="shared" si="2"/>
        <v>1.165477745403396</v>
      </c>
      <c r="H33" s="69">
        <v>0</v>
      </c>
      <c r="I33" s="126">
        <f t="shared" si="0"/>
        <v>0</v>
      </c>
    </row>
    <row r="34" spans="3:9" s="11" customFormat="1" ht="13.5" thickBot="1">
      <c r="C34" s="64" t="s">
        <v>72</v>
      </c>
      <c r="D34" s="66">
        <v>953</v>
      </c>
      <c r="E34" s="68">
        <f t="shared" si="1"/>
        <v>9.261418853255588</v>
      </c>
      <c r="F34" s="66">
        <v>897</v>
      </c>
      <c r="G34" s="68">
        <f t="shared" si="2"/>
        <v>9.012358082990053</v>
      </c>
      <c r="H34" s="66">
        <v>56</v>
      </c>
      <c r="I34" s="125">
        <f t="shared" si="0"/>
        <v>16.61721068249258</v>
      </c>
    </row>
    <row r="35" spans="3:9" s="11" customFormat="1" ht="13.5" thickBot="1">
      <c r="C35" s="120" t="s">
        <v>73</v>
      </c>
      <c r="D35" s="121">
        <v>24</v>
      </c>
      <c r="E35" s="122">
        <f t="shared" si="1"/>
        <v>0.23323615160349853</v>
      </c>
      <c r="F35" s="121">
        <v>24</v>
      </c>
      <c r="G35" s="122">
        <f t="shared" si="2"/>
        <v>0.24113332663518536</v>
      </c>
      <c r="H35" s="121">
        <v>0</v>
      </c>
      <c r="I35" s="127">
        <f t="shared" si="0"/>
        <v>0</v>
      </c>
    </row>
    <row r="36" spans="12:13" ht="15">
      <c r="L36" s="11"/>
      <c r="M36" s="11"/>
    </row>
    <row r="37" ht="15">
      <c r="C37" s="51" t="s">
        <v>35</v>
      </c>
    </row>
  </sheetData>
  <sheetProtection/>
  <mergeCells count="5">
    <mergeCell ref="D16:E16"/>
    <mergeCell ref="F16:G16"/>
    <mergeCell ref="H16:I16"/>
    <mergeCell ref="C16:C17"/>
    <mergeCell ref="B12:J12"/>
  </mergeCells>
  <printOptions/>
  <pageMargins left="0.75" right="0.75" top="1" bottom="1" header="0" footer="0"/>
  <pageSetup fitToHeight="0"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8">
    <pageSetUpPr fitToPage="1"/>
  </sheetPr>
  <dimension ref="B11:X37"/>
  <sheetViews>
    <sheetView zoomScalePageLayoutView="0" workbookViewId="0" topLeftCell="A1">
      <selection activeCell="A1" sqref="A1"/>
    </sheetView>
  </sheetViews>
  <sheetFormatPr defaultColWidth="11.421875" defaultRowHeight="12.75"/>
  <cols>
    <col min="1" max="1" width="11.421875" style="15" customWidth="1"/>
    <col min="2" max="2" width="13.00390625" style="15" customWidth="1"/>
    <col min="3" max="3" width="58.57421875" style="15" customWidth="1"/>
    <col min="4" max="4" width="11.140625" style="16" customWidth="1"/>
    <col min="5" max="5" width="13.140625" style="16" customWidth="1"/>
    <col min="6" max="6" width="11.28125" style="15" customWidth="1"/>
    <col min="7" max="8" width="11.421875" style="15" customWidth="1"/>
    <col min="9" max="9" width="10.8515625" style="15" customWidth="1"/>
    <col min="10" max="10" width="11.7109375" style="15" customWidth="1"/>
    <col min="11" max="11" width="10.8515625" style="15" customWidth="1"/>
    <col min="12" max="12" width="11.8515625" style="15" customWidth="1"/>
    <col min="13" max="13" width="10.8515625" style="15" customWidth="1"/>
    <col min="14" max="14" width="11.140625" style="15" customWidth="1"/>
    <col min="15" max="15" width="13.28125" style="15" customWidth="1"/>
    <col min="16" max="16" width="11.421875" style="15" customWidth="1"/>
    <col min="17" max="17" width="10.8515625" style="15" customWidth="1"/>
    <col min="18" max="18" width="11.7109375" style="15" customWidth="1"/>
    <col min="19" max="19" width="10.8515625" style="15" customWidth="1"/>
    <col min="20" max="20" width="11.8515625" style="15" customWidth="1"/>
    <col min="21" max="21" width="10.8515625" style="15" customWidth="1"/>
    <col min="22" max="22" width="11.7109375" style="15" customWidth="1"/>
    <col min="23" max="23" width="10.8515625" style="15" customWidth="1"/>
    <col min="24" max="16384" width="11.421875" style="15" customWidth="1"/>
  </cols>
  <sheetData>
    <row r="2" ht="15"/>
    <row r="3" ht="15"/>
    <row r="4" ht="15"/>
    <row r="5" ht="15"/>
    <row r="6" ht="15"/>
    <row r="7" ht="15"/>
    <row r="8" ht="15"/>
    <row r="9" ht="15"/>
    <row r="10" ht="15"/>
    <row r="11" spans="3:8" s="1" customFormat="1" ht="18.75" thickBot="1">
      <c r="C11" s="6"/>
      <c r="D11" s="7"/>
      <c r="E11" s="7"/>
      <c r="H11"/>
    </row>
    <row r="12" spans="2:23" s="1" customFormat="1" ht="18.75" customHeight="1" thickBot="1">
      <c r="B12" s="109" t="s">
        <v>116</v>
      </c>
      <c r="C12" s="109"/>
      <c r="D12" s="109"/>
      <c r="E12" s="109"/>
      <c r="F12" s="109"/>
      <c r="G12" s="109"/>
      <c r="H12" s="109"/>
      <c r="I12" s="109"/>
      <c r="J12" s="109"/>
      <c r="K12" s="109"/>
      <c r="L12" s="109"/>
      <c r="M12" s="109"/>
      <c r="N12" s="109"/>
      <c r="O12" s="109"/>
      <c r="P12" s="109"/>
      <c r="Q12" s="109"/>
      <c r="R12" s="109"/>
      <c r="S12" s="109"/>
      <c r="T12" s="109"/>
      <c r="U12" s="109"/>
      <c r="V12" s="109"/>
      <c r="W12" s="109"/>
    </row>
    <row r="13" spans="3:6" s="1" customFormat="1" ht="18">
      <c r="C13" s="6"/>
      <c r="D13" s="6"/>
      <c r="E13" s="6"/>
      <c r="F13" s="6"/>
    </row>
    <row r="14" spans="3:5" s="1" customFormat="1" ht="24" customHeight="1">
      <c r="C14" s="53" t="s">
        <v>117</v>
      </c>
      <c r="D14" s="7"/>
      <c r="E14" s="7"/>
    </row>
    <row r="15" spans="3:9" s="1" customFormat="1" ht="24" customHeight="1">
      <c r="C15" s="19"/>
      <c r="D15" s="9"/>
      <c r="E15" s="9"/>
      <c r="F15" s="10"/>
      <c r="G15" s="10"/>
      <c r="H15" s="10"/>
      <c r="I15" s="10"/>
    </row>
    <row r="16" spans="3:24" s="14" customFormat="1" ht="15.75" customHeight="1" thickBot="1">
      <c r="C16" s="106" t="s">
        <v>119</v>
      </c>
      <c r="D16" s="103" t="s">
        <v>11</v>
      </c>
      <c r="E16" s="104"/>
      <c r="F16" s="103" t="s">
        <v>1</v>
      </c>
      <c r="G16" s="104"/>
      <c r="H16" s="103" t="s">
        <v>2</v>
      </c>
      <c r="I16" s="104"/>
      <c r="J16" s="103" t="s">
        <v>3</v>
      </c>
      <c r="K16" s="104"/>
      <c r="L16" s="103" t="s">
        <v>4</v>
      </c>
      <c r="M16" s="104"/>
      <c r="N16" s="103" t="s">
        <v>5</v>
      </c>
      <c r="O16" s="104"/>
      <c r="P16" s="103" t="s">
        <v>6</v>
      </c>
      <c r="Q16" s="104"/>
      <c r="R16" s="103" t="s">
        <v>7</v>
      </c>
      <c r="S16" s="104"/>
      <c r="T16" s="103" t="s">
        <v>8</v>
      </c>
      <c r="U16" s="104"/>
      <c r="V16" s="103" t="s">
        <v>9</v>
      </c>
      <c r="W16" s="105"/>
      <c r="X16" s="13"/>
    </row>
    <row r="17" spans="3:23" s="26" customFormat="1" ht="27" customHeight="1" thickBot="1">
      <c r="C17" s="107"/>
      <c r="D17" s="49" t="s">
        <v>19</v>
      </c>
      <c r="E17" s="49" t="s">
        <v>20</v>
      </c>
      <c r="F17" s="49" t="s">
        <v>19</v>
      </c>
      <c r="G17" s="49" t="s">
        <v>20</v>
      </c>
      <c r="H17" s="49" t="s">
        <v>19</v>
      </c>
      <c r="I17" s="49" t="s">
        <v>20</v>
      </c>
      <c r="J17" s="49" t="s">
        <v>19</v>
      </c>
      <c r="K17" s="49" t="s">
        <v>20</v>
      </c>
      <c r="L17" s="49" t="s">
        <v>19</v>
      </c>
      <c r="M17" s="49" t="s">
        <v>20</v>
      </c>
      <c r="N17" s="49" t="s">
        <v>19</v>
      </c>
      <c r="O17" s="49" t="s">
        <v>20</v>
      </c>
      <c r="P17" s="49" t="s">
        <v>19</v>
      </c>
      <c r="Q17" s="49" t="s">
        <v>20</v>
      </c>
      <c r="R17" s="49" t="s">
        <v>19</v>
      </c>
      <c r="S17" s="49" t="s">
        <v>20</v>
      </c>
      <c r="T17" s="49" t="s">
        <v>19</v>
      </c>
      <c r="U17" s="49" t="s">
        <v>20</v>
      </c>
      <c r="V17" s="49" t="s">
        <v>19</v>
      </c>
      <c r="W17" s="123" t="s">
        <v>20</v>
      </c>
    </row>
    <row r="18" spans="3:23" ht="13.5" thickBot="1">
      <c r="C18" s="36" t="s">
        <v>11</v>
      </c>
      <c r="D18" s="63">
        <v>10290</v>
      </c>
      <c r="E18" s="63">
        <v>100</v>
      </c>
      <c r="F18" s="63">
        <v>716</v>
      </c>
      <c r="G18" s="63">
        <v>100</v>
      </c>
      <c r="H18" s="63">
        <v>1198</v>
      </c>
      <c r="I18" s="63">
        <v>100</v>
      </c>
      <c r="J18" s="63">
        <v>1341</v>
      </c>
      <c r="K18" s="63">
        <v>100</v>
      </c>
      <c r="L18" s="63">
        <v>1202</v>
      </c>
      <c r="M18" s="63">
        <v>100</v>
      </c>
      <c r="N18" s="63">
        <v>1330</v>
      </c>
      <c r="O18" s="63">
        <v>100</v>
      </c>
      <c r="P18" s="63">
        <v>2084</v>
      </c>
      <c r="Q18" s="63">
        <v>100</v>
      </c>
      <c r="R18" s="63">
        <v>1294</v>
      </c>
      <c r="S18" s="63">
        <v>100</v>
      </c>
      <c r="T18" s="63">
        <v>691</v>
      </c>
      <c r="U18" s="63">
        <v>100</v>
      </c>
      <c r="V18" s="63">
        <v>434</v>
      </c>
      <c r="W18" s="124">
        <v>100</v>
      </c>
    </row>
    <row r="19" spans="3:23" ht="13.5" thickBot="1">
      <c r="C19" s="64" t="s">
        <v>68</v>
      </c>
      <c r="D19" s="72">
        <v>2799</v>
      </c>
      <c r="E19" s="68">
        <f>+D19/D$18*100</f>
        <v>27.20116618075802</v>
      </c>
      <c r="F19" s="66">
        <v>184</v>
      </c>
      <c r="G19" s="68">
        <f>+F19/F$18*100</f>
        <v>25.69832402234637</v>
      </c>
      <c r="H19" s="66">
        <v>320</v>
      </c>
      <c r="I19" s="68">
        <f aca="true" t="shared" si="0" ref="I19:I35">+H19/H$18*100</f>
        <v>26.71118530884808</v>
      </c>
      <c r="J19" s="66">
        <v>353</v>
      </c>
      <c r="K19" s="68">
        <f aca="true" t="shared" si="1" ref="K19:K35">+J19/J$18*100</f>
        <v>26.32363907531693</v>
      </c>
      <c r="L19" s="66">
        <v>350</v>
      </c>
      <c r="M19" s="68">
        <f aca="true" t="shared" si="2" ref="M19:M35">+L19/L$18*100</f>
        <v>29.11813643926789</v>
      </c>
      <c r="N19" s="74">
        <v>345</v>
      </c>
      <c r="O19" s="68">
        <f aca="true" t="shared" si="3" ref="O19:O35">+N19/N$18*100</f>
        <v>25.93984962406015</v>
      </c>
      <c r="P19" s="66">
        <v>588</v>
      </c>
      <c r="Q19" s="68">
        <f aca="true" t="shared" si="4" ref="Q19:Q35">+P19/P$18*100</f>
        <v>28.21497120921305</v>
      </c>
      <c r="R19" s="66">
        <v>364</v>
      </c>
      <c r="S19" s="68">
        <f aca="true" t="shared" si="5" ref="S19:S35">+R19/R$18*100</f>
        <v>28.129829984544045</v>
      </c>
      <c r="T19" s="66">
        <v>188</v>
      </c>
      <c r="U19" s="68">
        <f aca="true" t="shared" si="6" ref="U19:U35">+T19/T$18*100</f>
        <v>27.206946454413895</v>
      </c>
      <c r="V19" s="66">
        <v>107</v>
      </c>
      <c r="W19" s="125">
        <f aca="true" t="shared" si="7" ref="W19:W35">+V19/V$18*100</f>
        <v>24.65437788018433</v>
      </c>
    </row>
    <row r="20" spans="3:23" ht="13.5" thickBot="1">
      <c r="C20" s="128" t="s">
        <v>22</v>
      </c>
      <c r="D20" s="78">
        <v>2793</v>
      </c>
      <c r="E20" s="70">
        <f aca="true" t="shared" si="8" ref="E20:G35">+D20/D$18*100</f>
        <v>27.142857142857142</v>
      </c>
      <c r="F20" s="69">
        <v>184</v>
      </c>
      <c r="G20" s="70">
        <f t="shared" si="8"/>
        <v>25.69832402234637</v>
      </c>
      <c r="H20" s="69">
        <v>320</v>
      </c>
      <c r="I20" s="70">
        <f t="shared" si="0"/>
        <v>26.71118530884808</v>
      </c>
      <c r="J20" s="69">
        <v>353</v>
      </c>
      <c r="K20" s="70">
        <f t="shared" si="1"/>
        <v>26.32363907531693</v>
      </c>
      <c r="L20" s="69">
        <v>348</v>
      </c>
      <c r="M20" s="73">
        <f t="shared" si="2"/>
        <v>28.95174708818636</v>
      </c>
      <c r="N20" s="76">
        <v>345</v>
      </c>
      <c r="O20" s="70">
        <f t="shared" si="3"/>
        <v>25.93984962406015</v>
      </c>
      <c r="P20" s="69">
        <v>587</v>
      </c>
      <c r="Q20" s="70">
        <f t="shared" si="4"/>
        <v>28.166986564299425</v>
      </c>
      <c r="R20" s="69">
        <v>361</v>
      </c>
      <c r="S20" s="70">
        <f t="shared" si="5"/>
        <v>27.89799072642968</v>
      </c>
      <c r="T20" s="69">
        <v>188</v>
      </c>
      <c r="U20" s="70">
        <f t="shared" si="6"/>
        <v>27.206946454413895</v>
      </c>
      <c r="V20" s="69">
        <v>107</v>
      </c>
      <c r="W20" s="126">
        <f t="shared" si="7"/>
        <v>24.65437788018433</v>
      </c>
    </row>
    <row r="21" spans="3:23" ht="13.5" thickBot="1">
      <c r="C21" s="128" t="s">
        <v>69</v>
      </c>
      <c r="D21" s="78"/>
      <c r="E21" s="70"/>
      <c r="F21" s="69"/>
      <c r="G21" s="70"/>
      <c r="H21" s="69"/>
      <c r="I21" s="70"/>
      <c r="J21" s="69"/>
      <c r="K21" s="70"/>
      <c r="L21" s="69"/>
      <c r="M21" s="73"/>
      <c r="N21" s="69"/>
      <c r="O21" s="70"/>
      <c r="P21" s="69"/>
      <c r="Q21" s="70"/>
      <c r="R21" s="69"/>
      <c r="S21" s="70"/>
      <c r="T21" s="69"/>
      <c r="U21" s="70"/>
      <c r="V21" s="69"/>
      <c r="W21" s="126"/>
    </row>
    <row r="22" spans="3:23" ht="13.5" thickBot="1">
      <c r="C22" s="128" t="s">
        <v>23</v>
      </c>
      <c r="D22" s="78">
        <v>6</v>
      </c>
      <c r="E22" s="70">
        <f t="shared" si="8"/>
        <v>0.05830903790087463</v>
      </c>
      <c r="F22" s="69">
        <v>0</v>
      </c>
      <c r="G22" s="70">
        <f t="shared" si="8"/>
        <v>0</v>
      </c>
      <c r="H22" s="69">
        <v>0</v>
      </c>
      <c r="I22" s="70">
        <f t="shared" si="0"/>
        <v>0</v>
      </c>
      <c r="J22" s="69">
        <v>0</v>
      </c>
      <c r="K22" s="70">
        <f t="shared" si="1"/>
        <v>0</v>
      </c>
      <c r="L22" s="69">
        <v>2</v>
      </c>
      <c r="M22" s="73">
        <f t="shared" si="2"/>
        <v>0.16638935108153077</v>
      </c>
      <c r="N22" s="69">
        <v>0</v>
      </c>
      <c r="O22" s="70">
        <f t="shared" si="3"/>
        <v>0</v>
      </c>
      <c r="P22" s="69">
        <v>1</v>
      </c>
      <c r="Q22" s="70">
        <f t="shared" si="4"/>
        <v>0.04798464491362764</v>
      </c>
      <c r="R22" s="69">
        <v>3</v>
      </c>
      <c r="S22" s="70">
        <f t="shared" si="5"/>
        <v>0.23183925811437403</v>
      </c>
      <c r="T22" s="69">
        <v>0</v>
      </c>
      <c r="U22" s="70">
        <f t="shared" si="6"/>
        <v>0</v>
      </c>
      <c r="V22" s="69">
        <v>0</v>
      </c>
      <c r="W22" s="126">
        <f t="shared" si="7"/>
        <v>0</v>
      </c>
    </row>
    <row r="23" spans="3:23" ht="13.5" thickBot="1">
      <c r="C23" s="129" t="s">
        <v>70</v>
      </c>
      <c r="D23" s="78"/>
      <c r="E23" s="70"/>
      <c r="F23" s="69"/>
      <c r="G23" s="70"/>
      <c r="H23" s="69"/>
      <c r="I23" s="70"/>
      <c r="J23" s="69"/>
      <c r="K23" s="70"/>
      <c r="L23" s="69"/>
      <c r="M23" s="73"/>
      <c r="N23" s="77"/>
      <c r="O23" s="70"/>
      <c r="P23" s="69"/>
      <c r="Q23" s="70"/>
      <c r="R23" s="69"/>
      <c r="S23" s="70"/>
      <c r="T23" s="69"/>
      <c r="U23" s="70"/>
      <c r="V23" s="69"/>
      <c r="W23" s="126"/>
    </row>
    <row r="24" spans="3:23" ht="13.5" thickBot="1">
      <c r="C24" s="64" t="s">
        <v>71</v>
      </c>
      <c r="D24" s="72">
        <v>6514</v>
      </c>
      <c r="E24" s="68">
        <f t="shared" si="8"/>
        <v>63.304178814382894</v>
      </c>
      <c r="F24" s="66">
        <v>461</v>
      </c>
      <c r="G24" s="68">
        <f t="shared" si="8"/>
        <v>64.3854748603352</v>
      </c>
      <c r="H24" s="66">
        <v>754</v>
      </c>
      <c r="I24" s="68">
        <f t="shared" si="0"/>
        <v>62.93823038397329</v>
      </c>
      <c r="J24" s="66">
        <v>868</v>
      </c>
      <c r="K24" s="68">
        <f t="shared" si="1"/>
        <v>64.72781506338553</v>
      </c>
      <c r="L24" s="66">
        <v>743</v>
      </c>
      <c r="M24" s="68">
        <f t="shared" si="2"/>
        <v>61.813643926788686</v>
      </c>
      <c r="N24" s="75">
        <v>864</v>
      </c>
      <c r="O24" s="68">
        <f t="shared" si="3"/>
        <v>64.9624060150376</v>
      </c>
      <c r="P24" s="66">
        <v>1299</v>
      </c>
      <c r="Q24" s="68">
        <f t="shared" si="4"/>
        <v>62.33205374280231</v>
      </c>
      <c r="R24" s="66">
        <v>797</v>
      </c>
      <c r="S24" s="68">
        <f t="shared" si="5"/>
        <v>61.5919629057187</v>
      </c>
      <c r="T24" s="66">
        <v>438</v>
      </c>
      <c r="U24" s="68">
        <f t="shared" si="6"/>
        <v>63.38639652677279</v>
      </c>
      <c r="V24" s="66">
        <v>290</v>
      </c>
      <c r="W24" s="125">
        <f t="shared" si="7"/>
        <v>66.82027649769586</v>
      </c>
    </row>
    <row r="25" spans="3:23" ht="13.5" thickBot="1">
      <c r="C25" s="128" t="s">
        <v>25</v>
      </c>
      <c r="D25" s="78">
        <v>181</v>
      </c>
      <c r="E25" s="70">
        <f t="shared" si="8"/>
        <v>1.7589893100097183</v>
      </c>
      <c r="F25" s="69">
        <v>9</v>
      </c>
      <c r="G25" s="70">
        <f t="shared" si="8"/>
        <v>1.2569832402234637</v>
      </c>
      <c r="H25" s="69">
        <v>17</v>
      </c>
      <c r="I25" s="70">
        <f t="shared" si="0"/>
        <v>1.4190317195325544</v>
      </c>
      <c r="J25" s="69">
        <v>26</v>
      </c>
      <c r="K25" s="70">
        <f t="shared" si="1"/>
        <v>1.9388516032811336</v>
      </c>
      <c r="L25" s="69">
        <v>36</v>
      </c>
      <c r="M25" s="70">
        <f t="shared" si="2"/>
        <v>2.995008319467554</v>
      </c>
      <c r="N25" s="69">
        <v>18</v>
      </c>
      <c r="O25" s="70">
        <f t="shared" si="3"/>
        <v>1.3533834586466165</v>
      </c>
      <c r="P25" s="69">
        <v>54</v>
      </c>
      <c r="Q25" s="70">
        <f t="shared" si="4"/>
        <v>2.5911708253358925</v>
      </c>
      <c r="R25" s="69">
        <v>11</v>
      </c>
      <c r="S25" s="70">
        <f t="shared" si="5"/>
        <v>0.8500772797527048</v>
      </c>
      <c r="T25" s="69">
        <v>8</v>
      </c>
      <c r="U25" s="70">
        <f t="shared" si="6"/>
        <v>1.1577424023154848</v>
      </c>
      <c r="V25" s="69">
        <v>2</v>
      </c>
      <c r="W25" s="126">
        <f t="shared" si="7"/>
        <v>0.4608294930875576</v>
      </c>
    </row>
    <row r="26" spans="3:23" ht="13.5" thickBot="1">
      <c r="C26" s="128" t="s">
        <v>26</v>
      </c>
      <c r="D26" s="78">
        <v>2999</v>
      </c>
      <c r="E26" s="70">
        <f t="shared" si="8"/>
        <v>29.14480077745384</v>
      </c>
      <c r="F26" s="69">
        <v>208</v>
      </c>
      <c r="G26" s="70">
        <f t="shared" si="8"/>
        <v>29.05027932960894</v>
      </c>
      <c r="H26" s="69">
        <v>352</v>
      </c>
      <c r="I26" s="70">
        <f t="shared" si="0"/>
        <v>29.382303839732888</v>
      </c>
      <c r="J26" s="69">
        <v>391</v>
      </c>
      <c r="K26" s="70">
        <f t="shared" si="1"/>
        <v>29.157345264727812</v>
      </c>
      <c r="L26" s="69">
        <v>357</v>
      </c>
      <c r="M26" s="70">
        <f t="shared" si="2"/>
        <v>29.700499168053245</v>
      </c>
      <c r="N26" s="69">
        <v>388</v>
      </c>
      <c r="O26" s="70">
        <f t="shared" si="3"/>
        <v>29.172932330827066</v>
      </c>
      <c r="P26" s="69">
        <v>601</v>
      </c>
      <c r="Q26" s="70">
        <f t="shared" si="4"/>
        <v>28.83877159309021</v>
      </c>
      <c r="R26" s="69">
        <v>397</v>
      </c>
      <c r="S26" s="70">
        <f t="shared" si="5"/>
        <v>30.680061823802163</v>
      </c>
      <c r="T26" s="69">
        <v>193</v>
      </c>
      <c r="U26" s="70">
        <f t="shared" si="6"/>
        <v>27.930535455861072</v>
      </c>
      <c r="V26" s="69">
        <v>112</v>
      </c>
      <c r="W26" s="126">
        <f t="shared" si="7"/>
        <v>25.806451612903224</v>
      </c>
    </row>
    <row r="27" spans="3:23" ht="13.5" thickBot="1">
      <c r="C27" s="128" t="s">
        <v>27</v>
      </c>
      <c r="D27" s="78">
        <v>2</v>
      </c>
      <c r="E27" s="70">
        <f t="shared" si="8"/>
        <v>0.019436345966958212</v>
      </c>
      <c r="F27" s="69">
        <v>1</v>
      </c>
      <c r="G27" s="70">
        <f t="shared" si="8"/>
        <v>0.13966480446927373</v>
      </c>
      <c r="H27" s="69">
        <v>0</v>
      </c>
      <c r="I27" s="70">
        <f t="shared" si="0"/>
        <v>0</v>
      </c>
      <c r="J27" s="69">
        <v>0</v>
      </c>
      <c r="K27" s="70">
        <f t="shared" si="1"/>
        <v>0</v>
      </c>
      <c r="L27" s="69">
        <v>0</v>
      </c>
      <c r="M27" s="70">
        <f t="shared" si="2"/>
        <v>0</v>
      </c>
      <c r="N27" s="69">
        <v>0</v>
      </c>
      <c r="O27" s="70">
        <f t="shared" si="3"/>
        <v>0</v>
      </c>
      <c r="P27" s="69">
        <v>0</v>
      </c>
      <c r="Q27" s="70">
        <f t="shared" si="4"/>
        <v>0</v>
      </c>
      <c r="R27" s="69">
        <v>0</v>
      </c>
      <c r="S27" s="70">
        <f t="shared" si="5"/>
        <v>0</v>
      </c>
      <c r="T27" s="69">
        <v>0</v>
      </c>
      <c r="U27" s="70">
        <f t="shared" si="6"/>
        <v>0</v>
      </c>
      <c r="V27" s="69">
        <v>1</v>
      </c>
      <c r="W27" s="126">
        <f t="shared" si="7"/>
        <v>0.2304147465437788</v>
      </c>
    </row>
    <row r="28" spans="3:23" ht="13.5" thickBot="1">
      <c r="C28" s="128" t="s">
        <v>38</v>
      </c>
      <c r="D28" s="78">
        <v>1</v>
      </c>
      <c r="E28" s="70"/>
      <c r="F28" s="69">
        <v>0</v>
      </c>
      <c r="G28" s="70"/>
      <c r="H28" s="69">
        <v>0</v>
      </c>
      <c r="I28" s="70"/>
      <c r="J28" s="69">
        <v>0</v>
      </c>
      <c r="K28" s="70"/>
      <c r="L28" s="69">
        <v>1</v>
      </c>
      <c r="M28" s="70"/>
      <c r="N28" s="69">
        <v>0</v>
      </c>
      <c r="O28" s="70"/>
      <c r="P28" s="69">
        <v>0</v>
      </c>
      <c r="Q28" s="70"/>
      <c r="R28" s="69">
        <v>0</v>
      </c>
      <c r="S28" s="70"/>
      <c r="T28" s="69">
        <v>0</v>
      </c>
      <c r="U28" s="70"/>
      <c r="V28" s="69">
        <v>0</v>
      </c>
      <c r="W28" s="126"/>
    </row>
    <row r="29" spans="3:23" ht="13.5" thickBot="1">
      <c r="C29" s="128" t="s">
        <v>39</v>
      </c>
      <c r="D29" s="78">
        <v>19</v>
      </c>
      <c r="E29" s="70">
        <f t="shared" si="8"/>
        <v>0.18464528668610303</v>
      </c>
      <c r="F29" s="69">
        <v>3</v>
      </c>
      <c r="G29" s="70">
        <f t="shared" si="8"/>
        <v>0.41899441340782123</v>
      </c>
      <c r="H29" s="69">
        <v>5</v>
      </c>
      <c r="I29" s="70">
        <f t="shared" si="0"/>
        <v>0.41736227045075125</v>
      </c>
      <c r="J29" s="69">
        <v>1</v>
      </c>
      <c r="K29" s="70">
        <f t="shared" si="1"/>
        <v>0.07457121551081282</v>
      </c>
      <c r="L29" s="69">
        <v>3</v>
      </c>
      <c r="M29" s="70">
        <f t="shared" si="2"/>
        <v>0.24958402662229617</v>
      </c>
      <c r="N29" s="69">
        <v>1</v>
      </c>
      <c r="O29" s="70">
        <f t="shared" si="3"/>
        <v>0.07518796992481204</v>
      </c>
      <c r="P29" s="69">
        <v>2</v>
      </c>
      <c r="Q29" s="70">
        <f t="shared" si="4"/>
        <v>0.09596928982725528</v>
      </c>
      <c r="R29" s="69">
        <v>3</v>
      </c>
      <c r="S29" s="70">
        <f t="shared" si="5"/>
        <v>0.23183925811437403</v>
      </c>
      <c r="T29" s="69">
        <v>1</v>
      </c>
      <c r="U29" s="70">
        <f t="shared" si="6"/>
        <v>0.1447178002894356</v>
      </c>
      <c r="V29" s="69">
        <v>0</v>
      </c>
      <c r="W29" s="126">
        <f t="shared" si="7"/>
        <v>0</v>
      </c>
    </row>
    <row r="30" spans="3:23" ht="13.5" thickBot="1">
      <c r="C30" s="128" t="s">
        <v>28</v>
      </c>
      <c r="D30" s="78">
        <v>32</v>
      </c>
      <c r="E30" s="70">
        <f t="shared" si="8"/>
        <v>0.3109815354713314</v>
      </c>
      <c r="F30" s="69">
        <v>0</v>
      </c>
      <c r="G30" s="70">
        <f t="shared" si="8"/>
        <v>0</v>
      </c>
      <c r="H30" s="69">
        <v>4</v>
      </c>
      <c r="I30" s="70">
        <f t="shared" si="0"/>
        <v>0.333889816360601</v>
      </c>
      <c r="J30" s="69">
        <v>7</v>
      </c>
      <c r="K30" s="70">
        <f t="shared" si="1"/>
        <v>0.5219985085756897</v>
      </c>
      <c r="L30" s="69">
        <v>3</v>
      </c>
      <c r="M30" s="70">
        <f t="shared" si="2"/>
        <v>0.24958402662229617</v>
      </c>
      <c r="N30" s="69">
        <v>3</v>
      </c>
      <c r="O30" s="70">
        <f t="shared" si="3"/>
        <v>0.2255639097744361</v>
      </c>
      <c r="P30" s="69">
        <v>5</v>
      </c>
      <c r="Q30" s="70">
        <f t="shared" si="4"/>
        <v>0.23992322456813817</v>
      </c>
      <c r="R30" s="69">
        <v>3</v>
      </c>
      <c r="S30" s="70">
        <f t="shared" si="5"/>
        <v>0.23183925811437403</v>
      </c>
      <c r="T30" s="69">
        <v>3</v>
      </c>
      <c r="U30" s="70">
        <f t="shared" si="6"/>
        <v>0.43415340086830684</v>
      </c>
      <c r="V30" s="69">
        <v>4</v>
      </c>
      <c r="W30" s="126">
        <f t="shared" si="7"/>
        <v>0.9216589861751152</v>
      </c>
    </row>
    <row r="31" spans="3:23" ht="13.5" thickBot="1">
      <c r="C31" s="128" t="s">
        <v>40</v>
      </c>
      <c r="D31" s="78">
        <v>1687</v>
      </c>
      <c r="E31" s="70">
        <f t="shared" si="8"/>
        <v>16.39455782312925</v>
      </c>
      <c r="F31" s="69">
        <v>129</v>
      </c>
      <c r="G31" s="70">
        <f t="shared" si="8"/>
        <v>18.01675977653631</v>
      </c>
      <c r="H31" s="69">
        <v>191</v>
      </c>
      <c r="I31" s="70">
        <f t="shared" si="0"/>
        <v>15.943238731218697</v>
      </c>
      <c r="J31" s="69">
        <v>215</v>
      </c>
      <c r="K31" s="70">
        <f t="shared" si="1"/>
        <v>16.032811334824757</v>
      </c>
      <c r="L31" s="69">
        <v>176</v>
      </c>
      <c r="M31" s="70">
        <f t="shared" si="2"/>
        <v>14.64226289517471</v>
      </c>
      <c r="N31" s="69">
        <v>234</v>
      </c>
      <c r="O31" s="70">
        <f t="shared" si="3"/>
        <v>17.593984962406015</v>
      </c>
      <c r="P31" s="69">
        <v>336</v>
      </c>
      <c r="Q31" s="70">
        <f t="shared" si="4"/>
        <v>16.122840690978887</v>
      </c>
      <c r="R31" s="69">
        <v>196</v>
      </c>
      <c r="S31" s="70">
        <f t="shared" si="5"/>
        <v>15.146831530139105</v>
      </c>
      <c r="T31" s="69">
        <v>122</v>
      </c>
      <c r="U31" s="70">
        <f t="shared" si="6"/>
        <v>17.655571635311144</v>
      </c>
      <c r="V31" s="69">
        <v>88</v>
      </c>
      <c r="W31" s="126">
        <f t="shared" si="7"/>
        <v>20.276497695852534</v>
      </c>
    </row>
    <row r="32" spans="3:23" ht="13.5" thickBot="1">
      <c r="C32" s="128" t="s">
        <v>41</v>
      </c>
      <c r="D32" s="78">
        <v>1477</v>
      </c>
      <c r="E32" s="70">
        <f t="shared" si="8"/>
        <v>14.35374149659864</v>
      </c>
      <c r="F32" s="69">
        <v>105</v>
      </c>
      <c r="G32" s="70">
        <f t="shared" si="8"/>
        <v>14.664804469273744</v>
      </c>
      <c r="H32" s="69">
        <v>174</v>
      </c>
      <c r="I32" s="70">
        <f t="shared" si="0"/>
        <v>14.524207011686144</v>
      </c>
      <c r="J32" s="69">
        <v>209</v>
      </c>
      <c r="K32" s="70">
        <f t="shared" si="1"/>
        <v>15.58538404175988</v>
      </c>
      <c r="L32" s="69">
        <v>155</v>
      </c>
      <c r="M32" s="70">
        <f t="shared" si="2"/>
        <v>12.895174708818635</v>
      </c>
      <c r="N32" s="69">
        <v>211</v>
      </c>
      <c r="O32" s="70">
        <f t="shared" si="3"/>
        <v>15.86466165413534</v>
      </c>
      <c r="P32" s="69">
        <v>277</v>
      </c>
      <c r="Q32" s="70">
        <f t="shared" si="4"/>
        <v>13.291746641074855</v>
      </c>
      <c r="R32" s="69">
        <v>165</v>
      </c>
      <c r="S32" s="70">
        <f t="shared" si="5"/>
        <v>12.75115919629057</v>
      </c>
      <c r="T32" s="69">
        <v>106</v>
      </c>
      <c r="U32" s="70">
        <f t="shared" si="6"/>
        <v>15.340086830680175</v>
      </c>
      <c r="V32" s="69">
        <v>75</v>
      </c>
      <c r="W32" s="126">
        <f t="shared" si="7"/>
        <v>17.28110599078341</v>
      </c>
    </row>
    <row r="33" spans="3:23" ht="13.5" thickBot="1">
      <c r="C33" s="129" t="s">
        <v>42</v>
      </c>
      <c r="D33" s="78">
        <v>116</v>
      </c>
      <c r="E33" s="70">
        <f t="shared" si="8"/>
        <v>1.1273080660835761</v>
      </c>
      <c r="F33" s="69">
        <v>6</v>
      </c>
      <c r="G33" s="70">
        <f t="shared" si="8"/>
        <v>0.8379888268156425</v>
      </c>
      <c r="H33" s="69">
        <v>11</v>
      </c>
      <c r="I33" s="70">
        <f t="shared" si="0"/>
        <v>0.9181969949916527</v>
      </c>
      <c r="J33" s="69">
        <v>19</v>
      </c>
      <c r="K33" s="70">
        <f t="shared" si="1"/>
        <v>1.4168530947054436</v>
      </c>
      <c r="L33" s="69">
        <v>12</v>
      </c>
      <c r="M33" s="70">
        <f t="shared" si="2"/>
        <v>0.9983361064891847</v>
      </c>
      <c r="N33" s="69">
        <v>9</v>
      </c>
      <c r="O33" s="70">
        <f t="shared" si="3"/>
        <v>0.6766917293233082</v>
      </c>
      <c r="P33" s="69">
        <v>24</v>
      </c>
      <c r="Q33" s="70">
        <f t="shared" si="4"/>
        <v>1.1516314779270633</v>
      </c>
      <c r="R33" s="69">
        <v>22</v>
      </c>
      <c r="S33" s="70">
        <f t="shared" si="5"/>
        <v>1.7001545595054095</v>
      </c>
      <c r="T33" s="69">
        <v>5</v>
      </c>
      <c r="U33" s="70">
        <f t="shared" si="6"/>
        <v>0.723589001447178</v>
      </c>
      <c r="V33" s="69">
        <v>8</v>
      </c>
      <c r="W33" s="126">
        <f t="shared" si="7"/>
        <v>1.8433179723502304</v>
      </c>
    </row>
    <row r="34" spans="3:23" ht="13.5" thickBot="1">
      <c r="C34" s="71" t="s">
        <v>72</v>
      </c>
      <c r="D34" s="72">
        <v>953</v>
      </c>
      <c r="E34" s="68">
        <f t="shared" si="8"/>
        <v>9.261418853255588</v>
      </c>
      <c r="F34" s="66">
        <v>68</v>
      </c>
      <c r="G34" s="68">
        <f t="shared" si="8"/>
        <v>9.497206703910614</v>
      </c>
      <c r="H34" s="66">
        <v>121</v>
      </c>
      <c r="I34" s="68">
        <f t="shared" si="0"/>
        <v>10.10016694490818</v>
      </c>
      <c r="J34" s="66">
        <v>115</v>
      </c>
      <c r="K34" s="68">
        <f t="shared" si="1"/>
        <v>8.575689783743474</v>
      </c>
      <c r="L34" s="66">
        <v>106</v>
      </c>
      <c r="M34" s="68">
        <f t="shared" si="2"/>
        <v>8.818635607321132</v>
      </c>
      <c r="N34" s="66">
        <v>119</v>
      </c>
      <c r="O34" s="68">
        <f t="shared" si="3"/>
        <v>8.947368421052632</v>
      </c>
      <c r="P34" s="66">
        <v>195</v>
      </c>
      <c r="Q34" s="68">
        <f t="shared" si="4"/>
        <v>9.35700575815739</v>
      </c>
      <c r="R34" s="66">
        <v>131</v>
      </c>
      <c r="S34" s="68">
        <f t="shared" si="5"/>
        <v>10.123647604327667</v>
      </c>
      <c r="T34" s="66">
        <v>61</v>
      </c>
      <c r="U34" s="68">
        <f t="shared" si="6"/>
        <v>8.827785817655572</v>
      </c>
      <c r="V34" s="66">
        <v>37</v>
      </c>
      <c r="W34" s="125">
        <f t="shared" si="7"/>
        <v>8.525345622119817</v>
      </c>
    </row>
    <row r="35" spans="3:23" ht="13.5" thickBot="1">
      <c r="C35" s="130" t="s">
        <v>73</v>
      </c>
      <c r="D35" s="131">
        <v>24</v>
      </c>
      <c r="E35" s="122">
        <f t="shared" si="8"/>
        <v>0.23323615160349853</v>
      </c>
      <c r="F35" s="121">
        <v>3</v>
      </c>
      <c r="G35" s="122">
        <f t="shared" si="8"/>
        <v>0.41899441340782123</v>
      </c>
      <c r="H35" s="121">
        <v>3</v>
      </c>
      <c r="I35" s="122">
        <f t="shared" si="0"/>
        <v>0.25041736227045075</v>
      </c>
      <c r="J35" s="121">
        <v>5</v>
      </c>
      <c r="K35" s="122">
        <f t="shared" si="1"/>
        <v>0.37285607755406414</v>
      </c>
      <c r="L35" s="121">
        <v>3</v>
      </c>
      <c r="M35" s="122">
        <f t="shared" si="2"/>
        <v>0.24958402662229617</v>
      </c>
      <c r="N35" s="121">
        <v>2</v>
      </c>
      <c r="O35" s="122">
        <f t="shared" si="3"/>
        <v>0.15037593984962408</v>
      </c>
      <c r="P35" s="121">
        <v>2</v>
      </c>
      <c r="Q35" s="122">
        <f t="shared" si="4"/>
        <v>0.09596928982725528</v>
      </c>
      <c r="R35" s="121">
        <v>2</v>
      </c>
      <c r="S35" s="122">
        <f t="shared" si="5"/>
        <v>0.1545595054095827</v>
      </c>
      <c r="T35" s="121">
        <v>4</v>
      </c>
      <c r="U35" s="122">
        <f t="shared" si="6"/>
        <v>0.5788712011577424</v>
      </c>
      <c r="V35" s="121">
        <v>0</v>
      </c>
      <c r="W35" s="127">
        <f t="shared" si="7"/>
        <v>0</v>
      </c>
    </row>
    <row r="37" ht="15">
      <c r="C37" s="51" t="s">
        <v>35</v>
      </c>
    </row>
  </sheetData>
  <sheetProtection/>
  <mergeCells count="12">
    <mergeCell ref="T16:U16"/>
    <mergeCell ref="H16:I16"/>
    <mergeCell ref="J16:K16"/>
    <mergeCell ref="L16:M16"/>
    <mergeCell ref="N16:O16"/>
    <mergeCell ref="P16:Q16"/>
    <mergeCell ref="B12:W12"/>
    <mergeCell ref="R16:S16"/>
    <mergeCell ref="C16:C17"/>
    <mergeCell ref="V16:W16"/>
    <mergeCell ref="D16:E16"/>
    <mergeCell ref="F16:G16"/>
  </mergeCells>
  <printOptions/>
  <pageMargins left="0.75" right="0.75" top="1" bottom="1" header="0" footer="0"/>
  <pageSetup fitToHeight="0"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9">
    <pageSetUpPr fitToPage="1"/>
  </sheetPr>
  <dimension ref="B7:CA60"/>
  <sheetViews>
    <sheetView zoomScalePageLayoutView="0" workbookViewId="0" topLeftCell="A1">
      <selection activeCell="A2" sqref="A2"/>
    </sheetView>
  </sheetViews>
  <sheetFormatPr defaultColWidth="11.421875" defaultRowHeight="12.75"/>
  <cols>
    <col min="1" max="1" width="11.421875" style="48" customWidth="1"/>
    <col min="2" max="2" width="7.57421875" style="48" customWidth="1"/>
    <col min="3" max="3" width="58.140625" style="48" customWidth="1"/>
    <col min="4" max="5" width="11.140625" style="47" customWidth="1"/>
    <col min="6" max="19" width="11.140625" style="48" customWidth="1"/>
    <col min="20" max="16384" width="11.421875" style="48" customWidth="1"/>
  </cols>
  <sheetData>
    <row r="2" ht="15"/>
    <row r="3" ht="15"/>
    <row r="4" ht="15"/>
    <row r="5" ht="15"/>
    <row r="6" ht="15"/>
    <row r="7" spans="3:8" s="39" customFormat="1" ht="18">
      <c r="C7" s="37"/>
      <c r="D7" s="38"/>
      <c r="E7" s="38"/>
      <c r="H7"/>
    </row>
    <row r="8" spans="3:5" s="39" customFormat="1" ht="18">
      <c r="C8" s="37"/>
      <c r="D8" s="37"/>
      <c r="E8" s="37"/>
    </row>
    <row r="9" spans="3:5" s="39" customFormat="1" ht="18">
      <c r="C9" s="37"/>
      <c r="D9" s="37"/>
      <c r="E9" s="37"/>
    </row>
    <row r="10" spans="3:5" s="39" customFormat="1" ht="18">
      <c r="C10" s="37"/>
      <c r="D10" s="37"/>
      <c r="E10" s="37"/>
    </row>
    <row r="11" spans="3:5" s="39" customFormat="1" ht="18.75" thickBot="1">
      <c r="C11" s="37"/>
      <c r="D11" s="37"/>
      <c r="E11" s="37"/>
    </row>
    <row r="12" spans="2:20" s="39" customFormat="1" ht="18.75" customHeight="1" thickBot="1">
      <c r="B12" s="110" t="s">
        <v>76</v>
      </c>
      <c r="C12" s="109"/>
      <c r="D12" s="109"/>
      <c r="E12" s="109"/>
      <c r="F12" s="109"/>
      <c r="G12" s="109"/>
      <c r="H12" s="109"/>
      <c r="I12" s="109"/>
      <c r="J12" s="109"/>
      <c r="K12" s="109"/>
      <c r="L12" s="109"/>
      <c r="M12" s="109"/>
      <c r="N12" s="109"/>
      <c r="O12" s="109"/>
      <c r="P12" s="109"/>
      <c r="Q12" s="109"/>
      <c r="R12" s="109"/>
      <c r="S12" s="109"/>
      <c r="T12" s="111"/>
    </row>
    <row r="13" spans="3:5" s="39" customFormat="1" ht="15">
      <c r="C13" s="40"/>
      <c r="D13" s="38"/>
      <c r="E13" s="38"/>
    </row>
    <row r="14" spans="3:5" s="39" customFormat="1" ht="24" customHeight="1">
      <c r="C14" s="57" t="s">
        <v>117</v>
      </c>
      <c r="D14" s="38"/>
      <c r="E14" s="38"/>
    </row>
    <row r="15" spans="3:7" s="39" customFormat="1" ht="24" customHeight="1">
      <c r="C15" s="41"/>
      <c r="D15" s="42"/>
      <c r="E15" s="42"/>
      <c r="F15" s="43"/>
      <c r="G15" s="43"/>
    </row>
    <row r="16" spans="3:79" s="44" customFormat="1" ht="28.5" customHeight="1" thickBot="1">
      <c r="C16" s="106" t="s">
        <v>119</v>
      </c>
      <c r="D16" s="103" t="s">
        <v>11</v>
      </c>
      <c r="E16" s="104"/>
      <c r="F16" s="103" t="s">
        <v>13</v>
      </c>
      <c r="G16" s="104"/>
      <c r="H16" s="103" t="s">
        <v>14</v>
      </c>
      <c r="I16" s="104"/>
      <c r="J16" s="103" t="s">
        <v>37</v>
      </c>
      <c r="K16" s="104"/>
      <c r="L16" s="103" t="s">
        <v>44</v>
      </c>
      <c r="M16" s="104"/>
      <c r="N16" s="103" t="s">
        <v>15</v>
      </c>
      <c r="O16" s="104"/>
      <c r="P16" s="103" t="s">
        <v>16</v>
      </c>
      <c r="Q16" s="104"/>
      <c r="R16" s="103" t="s">
        <v>17</v>
      </c>
      <c r="S16" s="105"/>
      <c r="T16" s="93"/>
      <c r="BH16" s="39"/>
      <c r="BI16" s="39"/>
      <c r="BJ16" s="39"/>
      <c r="BK16" s="39"/>
      <c r="BL16" s="39"/>
      <c r="BM16" s="39"/>
      <c r="BN16" s="39"/>
      <c r="BO16" s="39"/>
      <c r="BP16" s="39"/>
      <c r="BQ16" s="39"/>
      <c r="BR16" s="39"/>
      <c r="BS16" s="39"/>
      <c r="BT16" s="39"/>
      <c r="BU16" s="39"/>
      <c r="BV16" s="39"/>
      <c r="BW16" s="39"/>
      <c r="BX16" s="39"/>
      <c r="BY16" s="39"/>
      <c r="BZ16" s="39"/>
      <c r="CA16" s="39"/>
    </row>
    <row r="17" spans="3:79" s="45" customFormat="1" ht="26.25" customHeight="1" thickBot="1">
      <c r="C17" s="107"/>
      <c r="D17" s="49" t="s">
        <v>19</v>
      </c>
      <c r="E17" s="49" t="s">
        <v>20</v>
      </c>
      <c r="F17" s="49" t="s">
        <v>19</v>
      </c>
      <c r="G17" s="49" t="s">
        <v>20</v>
      </c>
      <c r="H17" s="49" t="s">
        <v>19</v>
      </c>
      <c r="I17" s="49" t="s">
        <v>20</v>
      </c>
      <c r="J17" s="49" t="s">
        <v>19</v>
      </c>
      <c r="K17" s="49" t="s">
        <v>20</v>
      </c>
      <c r="L17" s="49" t="s">
        <v>19</v>
      </c>
      <c r="M17" s="49" t="s">
        <v>20</v>
      </c>
      <c r="N17" s="49" t="s">
        <v>19</v>
      </c>
      <c r="O17" s="49" t="s">
        <v>20</v>
      </c>
      <c r="P17" s="49" t="s">
        <v>19</v>
      </c>
      <c r="Q17" s="49" t="s">
        <v>20</v>
      </c>
      <c r="R17" s="49" t="s">
        <v>19</v>
      </c>
      <c r="S17" s="123" t="s">
        <v>20</v>
      </c>
      <c r="T17" s="92"/>
      <c r="BH17" s="39"/>
      <c r="BI17" s="39"/>
      <c r="BJ17" s="39"/>
      <c r="BK17" s="39"/>
      <c r="BL17" s="39"/>
      <c r="BM17" s="39"/>
      <c r="BN17" s="39"/>
      <c r="BO17" s="39"/>
      <c r="BP17" s="39"/>
      <c r="BQ17" s="39"/>
      <c r="BR17" s="39"/>
      <c r="BS17" s="39"/>
      <c r="BT17" s="39"/>
      <c r="BU17" s="39"/>
      <c r="BV17" s="39"/>
      <c r="BW17" s="39"/>
      <c r="BX17" s="39"/>
      <c r="BY17" s="39"/>
      <c r="BZ17" s="39"/>
      <c r="CA17" s="39"/>
    </row>
    <row r="18" spans="3:79" s="46" customFormat="1" ht="13.5" thickBot="1">
      <c r="C18" s="36" t="s">
        <v>11</v>
      </c>
      <c r="D18" s="63">
        <v>10290</v>
      </c>
      <c r="E18" s="36">
        <v>100</v>
      </c>
      <c r="F18" s="63">
        <v>7691</v>
      </c>
      <c r="G18" s="36">
        <v>100</v>
      </c>
      <c r="H18" s="36">
        <v>706</v>
      </c>
      <c r="I18" s="36">
        <v>100</v>
      </c>
      <c r="J18" s="36">
        <v>67</v>
      </c>
      <c r="K18" s="36">
        <v>100</v>
      </c>
      <c r="L18" s="36">
        <v>851</v>
      </c>
      <c r="M18" s="36">
        <v>100</v>
      </c>
      <c r="N18" s="36">
        <v>856</v>
      </c>
      <c r="O18" s="36">
        <v>100</v>
      </c>
      <c r="P18" s="36">
        <v>111</v>
      </c>
      <c r="Q18" s="36">
        <v>100</v>
      </c>
      <c r="R18" s="36">
        <v>8</v>
      </c>
      <c r="S18" s="139">
        <v>100</v>
      </c>
      <c r="T18" s="91"/>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row>
    <row r="19" spans="3:79" s="46" customFormat="1" ht="13.5" thickBot="1">
      <c r="C19" s="81" t="s">
        <v>68</v>
      </c>
      <c r="D19" s="79">
        <v>2799</v>
      </c>
      <c r="E19" s="82">
        <f>+D19/D$18*100</f>
        <v>27.20116618075802</v>
      </c>
      <c r="F19" s="65">
        <v>2064</v>
      </c>
      <c r="G19" s="67">
        <f aca="true" t="shared" si="0" ref="G19:G35">+F19/F$18*100</f>
        <v>26.83656221557665</v>
      </c>
      <c r="H19" s="65">
        <v>195</v>
      </c>
      <c r="I19" s="67">
        <f aca="true" t="shared" si="1" ref="I19:I35">+H19/H$18*100</f>
        <v>27.620396600566572</v>
      </c>
      <c r="J19" s="65">
        <v>19</v>
      </c>
      <c r="K19" s="67">
        <f aca="true" t="shared" si="2" ref="K19:K35">+J19/J$18*100</f>
        <v>28.35820895522388</v>
      </c>
      <c r="L19" s="65">
        <v>265</v>
      </c>
      <c r="M19" s="67">
        <f aca="true" t="shared" si="3" ref="M19:M35">+L19/L$18*100</f>
        <v>31.13983548766158</v>
      </c>
      <c r="N19" s="65">
        <v>225</v>
      </c>
      <c r="O19" s="67">
        <f aca="true" t="shared" si="4" ref="O19:O35">+N19/N$18*100</f>
        <v>26.285046728971963</v>
      </c>
      <c r="P19" s="65">
        <v>29</v>
      </c>
      <c r="Q19" s="67">
        <f aca="true" t="shared" si="5" ref="Q19:Q35">+P19/P$18*100</f>
        <v>26.126126126126124</v>
      </c>
      <c r="R19" s="65">
        <v>2</v>
      </c>
      <c r="S19" s="125">
        <f aca="true" t="shared" si="6" ref="S19:S35">+R19/R$18*100</f>
        <v>25</v>
      </c>
      <c r="T19" s="91"/>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row>
    <row r="20" spans="3:79" s="46" customFormat="1" ht="13.5" thickBot="1">
      <c r="C20" s="132" t="s">
        <v>22</v>
      </c>
      <c r="D20" s="78">
        <v>2793</v>
      </c>
      <c r="E20" s="70">
        <f aca="true" t="shared" si="7" ref="E20:E35">+D20/D$18*100</f>
        <v>27.142857142857142</v>
      </c>
      <c r="F20" s="69">
        <v>2058</v>
      </c>
      <c r="G20" s="70">
        <f t="shared" si="0"/>
        <v>26.758548953322066</v>
      </c>
      <c r="H20" s="69">
        <v>195</v>
      </c>
      <c r="I20" s="70">
        <f t="shared" si="1"/>
        <v>27.620396600566572</v>
      </c>
      <c r="J20" s="69">
        <v>19</v>
      </c>
      <c r="K20" s="70">
        <f t="shared" si="2"/>
        <v>28.35820895522388</v>
      </c>
      <c r="L20" s="69">
        <v>265</v>
      </c>
      <c r="M20" s="70">
        <f t="shared" si="3"/>
        <v>31.13983548766158</v>
      </c>
      <c r="N20" s="69">
        <v>225</v>
      </c>
      <c r="O20" s="70">
        <f t="shared" si="4"/>
        <v>26.285046728971963</v>
      </c>
      <c r="P20" s="69">
        <v>29</v>
      </c>
      <c r="Q20" s="70">
        <f t="shared" si="5"/>
        <v>26.126126126126124</v>
      </c>
      <c r="R20" s="69">
        <v>2</v>
      </c>
      <c r="S20" s="126">
        <f t="shared" si="6"/>
        <v>25</v>
      </c>
      <c r="T20" s="91"/>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row>
    <row r="21" spans="3:79" s="46" customFormat="1" ht="13.5" thickBot="1">
      <c r="C21" s="132" t="s">
        <v>69</v>
      </c>
      <c r="D21" s="78"/>
      <c r="E21" s="70"/>
      <c r="F21" s="69"/>
      <c r="G21" s="70"/>
      <c r="H21" s="69"/>
      <c r="I21" s="70"/>
      <c r="J21" s="69"/>
      <c r="K21" s="70"/>
      <c r="L21" s="69"/>
      <c r="M21" s="70"/>
      <c r="N21" s="69"/>
      <c r="O21" s="70"/>
      <c r="P21" s="69"/>
      <c r="Q21" s="70"/>
      <c r="R21" s="69"/>
      <c r="S21" s="126"/>
      <c r="T21" s="91"/>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row>
    <row r="22" spans="3:79" s="46" customFormat="1" ht="13.5" thickBot="1">
      <c r="C22" s="132" t="s">
        <v>23</v>
      </c>
      <c r="D22" s="78">
        <v>6</v>
      </c>
      <c r="E22" s="70">
        <f t="shared" si="7"/>
        <v>0.05830903790087463</v>
      </c>
      <c r="F22" s="69">
        <v>6</v>
      </c>
      <c r="G22" s="70">
        <f t="shared" si="0"/>
        <v>0.07801326225458328</v>
      </c>
      <c r="H22" s="69">
        <v>0</v>
      </c>
      <c r="I22" s="70">
        <f t="shared" si="1"/>
        <v>0</v>
      </c>
      <c r="J22" s="69">
        <v>0</v>
      </c>
      <c r="K22" s="70">
        <f t="shared" si="2"/>
        <v>0</v>
      </c>
      <c r="L22" s="69">
        <v>0</v>
      </c>
      <c r="M22" s="70">
        <f t="shared" si="3"/>
        <v>0</v>
      </c>
      <c r="N22" s="69">
        <v>0</v>
      </c>
      <c r="O22" s="70">
        <f t="shared" si="4"/>
        <v>0</v>
      </c>
      <c r="P22" s="69">
        <v>0</v>
      </c>
      <c r="Q22" s="70">
        <f t="shared" si="5"/>
        <v>0</v>
      </c>
      <c r="R22" s="69">
        <v>0</v>
      </c>
      <c r="S22" s="126">
        <f t="shared" si="6"/>
        <v>0</v>
      </c>
      <c r="T22" s="91"/>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row>
    <row r="23" spans="3:79" s="46" customFormat="1" ht="13.5" thickBot="1">
      <c r="C23" s="133" t="s">
        <v>70</v>
      </c>
      <c r="D23" s="78"/>
      <c r="E23" s="70"/>
      <c r="F23" s="69"/>
      <c r="G23" s="70"/>
      <c r="H23" s="69"/>
      <c r="I23" s="70"/>
      <c r="J23" s="69"/>
      <c r="K23" s="70"/>
      <c r="L23" s="69"/>
      <c r="M23" s="70"/>
      <c r="N23" s="69"/>
      <c r="O23" s="70"/>
      <c r="P23" s="69"/>
      <c r="Q23" s="70"/>
      <c r="R23" s="69"/>
      <c r="S23" s="126"/>
      <c r="T23" s="91"/>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row>
    <row r="24" spans="3:79" s="46" customFormat="1" ht="13.5" thickBot="1">
      <c r="C24" s="81" t="s">
        <v>71</v>
      </c>
      <c r="D24" s="79">
        <v>6514</v>
      </c>
      <c r="E24" s="82">
        <f t="shared" si="7"/>
        <v>63.304178814382894</v>
      </c>
      <c r="F24" s="65">
        <v>4938</v>
      </c>
      <c r="G24" s="67">
        <f t="shared" si="0"/>
        <v>64.20491483552205</v>
      </c>
      <c r="H24" s="65">
        <v>410</v>
      </c>
      <c r="I24" s="67">
        <f t="shared" si="1"/>
        <v>58.07365439093485</v>
      </c>
      <c r="J24" s="65">
        <v>39</v>
      </c>
      <c r="K24" s="67">
        <f t="shared" si="2"/>
        <v>58.2089552238806</v>
      </c>
      <c r="L24" s="65">
        <v>499</v>
      </c>
      <c r="M24" s="67">
        <f t="shared" si="3"/>
        <v>58.63689776733255</v>
      </c>
      <c r="N24" s="65">
        <v>559</v>
      </c>
      <c r="O24" s="67">
        <f t="shared" si="4"/>
        <v>65.30373831775701</v>
      </c>
      <c r="P24" s="65">
        <v>63</v>
      </c>
      <c r="Q24" s="67">
        <f t="shared" si="5"/>
        <v>56.75675675675676</v>
      </c>
      <c r="R24" s="65">
        <v>6</v>
      </c>
      <c r="S24" s="125">
        <f t="shared" si="6"/>
        <v>75</v>
      </c>
      <c r="T24" s="91"/>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row>
    <row r="25" spans="3:79" s="46" customFormat="1" ht="13.5" thickBot="1">
      <c r="C25" s="132" t="s">
        <v>25</v>
      </c>
      <c r="D25" s="78">
        <v>181</v>
      </c>
      <c r="E25" s="70">
        <f t="shared" si="7"/>
        <v>1.7589893100097183</v>
      </c>
      <c r="F25" s="69">
        <v>79</v>
      </c>
      <c r="G25" s="70">
        <f t="shared" si="0"/>
        <v>1.0271746196853466</v>
      </c>
      <c r="H25" s="69">
        <v>26</v>
      </c>
      <c r="I25" s="70">
        <f t="shared" si="1"/>
        <v>3.6827195467422094</v>
      </c>
      <c r="J25" s="69">
        <v>0</v>
      </c>
      <c r="K25" s="70">
        <f t="shared" si="2"/>
        <v>0</v>
      </c>
      <c r="L25" s="69">
        <v>51</v>
      </c>
      <c r="M25" s="70">
        <f t="shared" si="3"/>
        <v>5.992949471210341</v>
      </c>
      <c r="N25" s="69">
        <v>23</v>
      </c>
      <c r="O25" s="70">
        <f t="shared" si="4"/>
        <v>2.6869158878504673</v>
      </c>
      <c r="P25" s="69">
        <v>2</v>
      </c>
      <c r="Q25" s="70">
        <f t="shared" si="5"/>
        <v>1.8018018018018018</v>
      </c>
      <c r="R25" s="69">
        <v>0</v>
      </c>
      <c r="S25" s="126">
        <f t="shared" si="6"/>
        <v>0</v>
      </c>
      <c r="T25" s="91"/>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row>
    <row r="26" spans="3:79" s="46" customFormat="1" ht="13.5" thickBot="1">
      <c r="C26" s="132" t="s">
        <v>26</v>
      </c>
      <c r="D26" s="78">
        <v>2999</v>
      </c>
      <c r="E26" s="70">
        <f t="shared" si="7"/>
        <v>29.14480077745384</v>
      </c>
      <c r="F26" s="69">
        <v>2341</v>
      </c>
      <c r="G26" s="70">
        <f t="shared" si="0"/>
        <v>30.438174489663243</v>
      </c>
      <c r="H26" s="69">
        <v>193</v>
      </c>
      <c r="I26" s="70">
        <f t="shared" si="1"/>
        <v>27.3371104815864</v>
      </c>
      <c r="J26" s="69">
        <v>15</v>
      </c>
      <c r="K26" s="70">
        <f t="shared" si="2"/>
        <v>22.388059701492537</v>
      </c>
      <c r="L26" s="69">
        <v>198</v>
      </c>
      <c r="M26" s="70">
        <f t="shared" si="3"/>
        <v>23.266745005875443</v>
      </c>
      <c r="N26" s="69">
        <v>222</v>
      </c>
      <c r="O26" s="70">
        <f t="shared" si="4"/>
        <v>25.934579439252335</v>
      </c>
      <c r="P26" s="69">
        <v>26</v>
      </c>
      <c r="Q26" s="70">
        <f t="shared" si="5"/>
        <v>23.423423423423422</v>
      </c>
      <c r="R26" s="69">
        <v>4</v>
      </c>
      <c r="S26" s="126">
        <f t="shared" si="6"/>
        <v>50</v>
      </c>
      <c r="T26" s="91"/>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row>
    <row r="27" spans="3:79" s="46" customFormat="1" ht="13.5" thickBot="1">
      <c r="C27" s="132" t="s">
        <v>27</v>
      </c>
      <c r="D27" s="78">
        <v>2</v>
      </c>
      <c r="E27" s="70">
        <f t="shared" si="7"/>
        <v>0.019436345966958212</v>
      </c>
      <c r="F27" s="69">
        <v>2</v>
      </c>
      <c r="G27" s="70">
        <f t="shared" si="0"/>
        <v>0.02600442075152776</v>
      </c>
      <c r="H27" s="69">
        <v>0</v>
      </c>
      <c r="I27" s="70">
        <f t="shared" si="1"/>
        <v>0</v>
      </c>
      <c r="J27" s="69">
        <v>0</v>
      </c>
      <c r="K27" s="70">
        <f t="shared" si="2"/>
        <v>0</v>
      </c>
      <c r="L27" s="69">
        <v>0</v>
      </c>
      <c r="M27" s="70">
        <f t="shared" si="3"/>
        <v>0</v>
      </c>
      <c r="N27" s="69">
        <v>0</v>
      </c>
      <c r="O27" s="70">
        <f t="shared" si="4"/>
        <v>0</v>
      </c>
      <c r="P27" s="69">
        <v>0</v>
      </c>
      <c r="Q27" s="70">
        <f t="shared" si="5"/>
        <v>0</v>
      </c>
      <c r="R27" s="69">
        <v>0</v>
      </c>
      <c r="S27" s="126">
        <f t="shared" si="6"/>
        <v>0</v>
      </c>
      <c r="T27" s="91"/>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row>
    <row r="28" spans="3:79" s="46" customFormat="1" ht="13.5" thickBot="1">
      <c r="C28" s="132" t="s">
        <v>38</v>
      </c>
      <c r="D28" s="78">
        <v>1</v>
      </c>
      <c r="E28" s="70"/>
      <c r="F28" s="69">
        <v>1</v>
      </c>
      <c r="G28" s="70"/>
      <c r="H28" s="69">
        <v>0</v>
      </c>
      <c r="I28" s="70"/>
      <c r="J28" s="69">
        <v>0</v>
      </c>
      <c r="K28" s="70"/>
      <c r="L28" s="69">
        <v>0</v>
      </c>
      <c r="M28" s="70"/>
      <c r="N28" s="69">
        <v>0</v>
      </c>
      <c r="O28" s="70"/>
      <c r="P28" s="69">
        <v>0</v>
      </c>
      <c r="Q28" s="70"/>
      <c r="R28" s="69">
        <v>0</v>
      </c>
      <c r="S28" s="126"/>
      <c r="T28" s="91"/>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row>
    <row r="29" spans="3:79" s="46" customFormat="1" ht="13.5" thickBot="1">
      <c r="C29" s="132" t="s">
        <v>39</v>
      </c>
      <c r="D29" s="78">
        <v>19</v>
      </c>
      <c r="E29" s="70">
        <f t="shared" si="7"/>
        <v>0.18464528668610303</v>
      </c>
      <c r="F29" s="69">
        <v>11</v>
      </c>
      <c r="G29" s="70">
        <f t="shared" si="0"/>
        <v>0.1430243141334027</v>
      </c>
      <c r="H29" s="69">
        <v>2</v>
      </c>
      <c r="I29" s="70">
        <f t="shared" si="1"/>
        <v>0.28328611898017</v>
      </c>
      <c r="J29" s="69">
        <v>1</v>
      </c>
      <c r="K29" s="70">
        <f t="shared" si="2"/>
        <v>1.4925373134328357</v>
      </c>
      <c r="L29" s="69">
        <v>0</v>
      </c>
      <c r="M29" s="70">
        <f t="shared" si="3"/>
        <v>0</v>
      </c>
      <c r="N29" s="69">
        <v>5</v>
      </c>
      <c r="O29" s="70">
        <f t="shared" si="4"/>
        <v>0.5841121495327103</v>
      </c>
      <c r="P29" s="69">
        <v>0</v>
      </c>
      <c r="Q29" s="70">
        <f t="shared" si="5"/>
        <v>0</v>
      </c>
      <c r="R29" s="69">
        <v>0</v>
      </c>
      <c r="S29" s="126">
        <f t="shared" si="6"/>
        <v>0</v>
      </c>
      <c r="T29" s="91"/>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row>
    <row r="30" spans="3:79" s="46" customFormat="1" ht="15.75" customHeight="1" thickBot="1">
      <c r="C30" s="132" t="s">
        <v>28</v>
      </c>
      <c r="D30" s="78">
        <v>32</v>
      </c>
      <c r="E30" s="70">
        <f t="shared" si="7"/>
        <v>0.3109815354713314</v>
      </c>
      <c r="F30" s="69">
        <v>26</v>
      </c>
      <c r="G30" s="70">
        <f t="shared" si="0"/>
        <v>0.3380574697698609</v>
      </c>
      <c r="H30" s="69">
        <v>3</v>
      </c>
      <c r="I30" s="70">
        <f t="shared" si="1"/>
        <v>0.424929178470255</v>
      </c>
      <c r="J30" s="69">
        <v>0</v>
      </c>
      <c r="K30" s="70">
        <f t="shared" si="2"/>
        <v>0</v>
      </c>
      <c r="L30" s="69">
        <v>2</v>
      </c>
      <c r="M30" s="70">
        <f t="shared" si="3"/>
        <v>0.23501762632197415</v>
      </c>
      <c r="N30" s="69">
        <v>1</v>
      </c>
      <c r="O30" s="70">
        <f t="shared" si="4"/>
        <v>0.11682242990654204</v>
      </c>
      <c r="P30" s="69">
        <v>0</v>
      </c>
      <c r="Q30" s="70">
        <f t="shared" si="5"/>
        <v>0</v>
      </c>
      <c r="R30" s="69">
        <v>0</v>
      </c>
      <c r="S30" s="126">
        <f t="shared" si="6"/>
        <v>0</v>
      </c>
      <c r="T30" s="91"/>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row>
    <row r="31" spans="3:79" s="46" customFormat="1" ht="13.5" thickBot="1">
      <c r="C31" s="132" t="s">
        <v>40</v>
      </c>
      <c r="D31" s="78">
        <v>1687</v>
      </c>
      <c r="E31" s="70">
        <f t="shared" si="7"/>
        <v>16.39455782312925</v>
      </c>
      <c r="F31" s="69">
        <v>1267</v>
      </c>
      <c r="G31" s="70">
        <f t="shared" si="0"/>
        <v>16.473800546092836</v>
      </c>
      <c r="H31" s="69">
        <v>99</v>
      </c>
      <c r="I31" s="70">
        <f t="shared" si="1"/>
        <v>14.022662889518415</v>
      </c>
      <c r="J31" s="69">
        <v>11</v>
      </c>
      <c r="K31" s="70">
        <f t="shared" si="2"/>
        <v>16.417910447761194</v>
      </c>
      <c r="L31" s="69">
        <v>130</v>
      </c>
      <c r="M31" s="70">
        <f t="shared" si="3"/>
        <v>15.276145710928319</v>
      </c>
      <c r="N31" s="69">
        <v>160</v>
      </c>
      <c r="O31" s="70">
        <f t="shared" si="4"/>
        <v>18.69158878504673</v>
      </c>
      <c r="P31" s="69">
        <v>18</v>
      </c>
      <c r="Q31" s="70">
        <f t="shared" si="5"/>
        <v>16.216216216216218</v>
      </c>
      <c r="R31" s="69">
        <v>2</v>
      </c>
      <c r="S31" s="126">
        <f t="shared" si="6"/>
        <v>25</v>
      </c>
      <c r="T31" s="91"/>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row>
    <row r="32" spans="3:79" s="46" customFormat="1" ht="13.5" thickBot="1">
      <c r="C32" s="132" t="s">
        <v>41</v>
      </c>
      <c r="D32" s="78">
        <v>1477</v>
      </c>
      <c r="E32" s="70">
        <f t="shared" si="7"/>
        <v>14.35374149659864</v>
      </c>
      <c r="F32" s="69">
        <v>1108</v>
      </c>
      <c r="G32" s="70">
        <f t="shared" si="0"/>
        <v>14.40644909634638</v>
      </c>
      <c r="H32" s="69">
        <v>85</v>
      </c>
      <c r="I32" s="70">
        <f t="shared" si="1"/>
        <v>12.039660056657224</v>
      </c>
      <c r="J32" s="69">
        <v>10</v>
      </c>
      <c r="K32" s="70">
        <f t="shared" si="2"/>
        <v>14.925373134328357</v>
      </c>
      <c r="L32" s="69">
        <v>115</v>
      </c>
      <c r="M32" s="70">
        <f t="shared" si="3"/>
        <v>13.513513513513514</v>
      </c>
      <c r="N32" s="69">
        <v>144</v>
      </c>
      <c r="O32" s="70">
        <f t="shared" si="4"/>
        <v>16.822429906542055</v>
      </c>
      <c r="P32" s="69">
        <v>15</v>
      </c>
      <c r="Q32" s="70">
        <f t="shared" si="5"/>
        <v>13.513513513513514</v>
      </c>
      <c r="R32" s="69">
        <v>0</v>
      </c>
      <c r="S32" s="126">
        <f t="shared" si="6"/>
        <v>0</v>
      </c>
      <c r="T32" s="91"/>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row>
    <row r="33" spans="3:79" s="46" customFormat="1" ht="13.5" thickBot="1">
      <c r="C33" s="133" t="s">
        <v>42</v>
      </c>
      <c r="D33" s="78">
        <v>116</v>
      </c>
      <c r="E33" s="70">
        <f t="shared" si="7"/>
        <v>1.1273080660835761</v>
      </c>
      <c r="F33" s="69">
        <v>103</v>
      </c>
      <c r="G33" s="70">
        <f t="shared" si="0"/>
        <v>1.3392276687036797</v>
      </c>
      <c r="H33" s="69">
        <v>2</v>
      </c>
      <c r="I33" s="70">
        <f t="shared" si="1"/>
        <v>0.28328611898017</v>
      </c>
      <c r="J33" s="69">
        <v>2</v>
      </c>
      <c r="K33" s="70">
        <f t="shared" si="2"/>
        <v>2.9850746268656714</v>
      </c>
      <c r="L33" s="69">
        <v>3</v>
      </c>
      <c r="M33" s="70">
        <f t="shared" si="3"/>
        <v>0.35252643948296125</v>
      </c>
      <c r="N33" s="69">
        <v>4</v>
      </c>
      <c r="O33" s="70">
        <f t="shared" si="4"/>
        <v>0.46728971962616817</v>
      </c>
      <c r="P33" s="69">
        <v>2</v>
      </c>
      <c r="Q33" s="70">
        <f t="shared" si="5"/>
        <v>1.8018018018018018</v>
      </c>
      <c r="R33" s="69">
        <v>0</v>
      </c>
      <c r="S33" s="126">
        <f t="shared" si="6"/>
        <v>0</v>
      </c>
      <c r="T33" s="91"/>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row>
    <row r="34" spans="3:79" s="46" customFormat="1" ht="13.5" thickBot="1">
      <c r="C34" s="80" t="s">
        <v>72</v>
      </c>
      <c r="D34" s="79">
        <v>953</v>
      </c>
      <c r="E34" s="83">
        <f t="shared" si="7"/>
        <v>9.261418853255588</v>
      </c>
      <c r="F34" s="66">
        <v>689</v>
      </c>
      <c r="G34" s="68">
        <f t="shared" si="0"/>
        <v>8.958522948901313</v>
      </c>
      <c r="H34" s="66">
        <v>101</v>
      </c>
      <c r="I34" s="68">
        <f t="shared" si="1"/>
        <v>14.305949008498583</v>
      </c>
      <c r="J34" s="66">
        <v>8</v>
      </c>
      <c r="K34" s="68">
        <f t="shared" si="2"/>
        <v>11.940298507462686</v>
      </c>
      <c r="L34" s="66">
        <v>67</v>
      </c>
      <c r="M34" s="68">
        <f t="shared" si="3"/>
        <v>7.873090481786134</v>
      </c>
      <c r="N34" s="66">
        <v>69</v>
      </c>
      <c r="O34" s="68">
        <f t="shared" si="4"/>
        <v>8.060747663551401</v>
      </c>
      <c r="P34" s="66">
        <v>19</v>
      </c>
      <c r="Q34" s="67">
        <f t="shared" si="5"/>
        <v>17.117117117117118</v>
      </c>
      <c r="R34" s="65">
        <v>0</v>
      </c>
      <c r="S34" s="140">
        <f t="shared" si="6"/>
        <v>0</v>
      </c>
      <c r="T34" s="91"/>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row>
    <row r="35" spans="3:79" s="46" customFormat="1" ht="13.5" thickBot="1">
      <c r="C35" s="136" t="s">
        <v>73</v>
      </c>
      <c r="D35" s="137">
        <v>24</v>
      </c>
      <c r="E35" s="138">
        <f t="shared" si="7"/>
        <v>0.23323615160349853</v>
      </c>
      <c r="F35" s="121">
        <v>0</v>
      </c>
      <c r="G35" s="122">
        <f t="shared" si="0"/>
        <v>0</v>
      </c>
      <c r="H35" s="121">
        <v>0</v>
      </c>
      <c r="I35" s="122">
        <f t="shared" si="1"/>
        <v>0</v>
      </c>
      <c r="J35" s="121">
        <v>1</v>
      </c>
      <c r="K35" s="122">
        <f t="shared" si="2"/>
        <v>1.4925373134328357</v>
      </c>
      <c r="L35" s="121">
        <v>20</v>
      </c>
      <c r="M35" s="122">
        <f t="shared" si="3"/>
        <v>2.3501762632197414</v>
      </c>
      <c r="N35" s="121">
        <v>3</v>
      </c>
      <c r="O35" s="122">
        <f t="shared" si="4"/>
        <v>0.35046728971962615</v>
      </c>
      <c r="P35" s="121">
        <v>0</v>
      </c>
      <c r="Q35" s="122">
        <f t="shared" si="5"/>
        <v>0</v>
      </c>
      <c r="R35" s="121">
        <v>0</v>
      </c>
      <c r="S35" s="141">
        <f t="shared" si="6"/>
        <v>0</v>
      </c>
      <c r="T35" s="91"/>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row>
    <row r="36" spans="3:79" ht="15">
      <c r="C36" s="134"/>
      <c r="D36" s="134"/>
      <c r="E36" s="134"/>
      <c r="F36" s="135"/>
      <c r="G36" s="135"/>
      <c r="H36" s="135"/>
      <c r="I36" s="135"/>
      <c r="J36" s="135"/>
      <c r="K36" s="135"/>
      <c r="L36" s="135"/>
      <c r="M36" s="135"/>
      <c r="N36" s="135"/>
      <c r="O36" s="135"/>
      <c r="P36" s="135"/>
      <c r="Q36" s="135"/>
      <c r="R36" s="135"/>
      <c r="S36" s="135"/>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row>
    <row r="37" spans="3:60" ht="15">
      <c r="C37" s="55" t="s">
        <v>35</v>
      </c>
      <c r="BH37" s="39"/>
    </row>
    <row r="38" ht="15">
      <c r="C38" s="47"/>
    </row>
    <row r="39" ht="15">
      <c r="C39" s="56"/>
    </row>
    <row r="40" ht="15">
      <c r="C40" s="47"/>
    </row>
    <row r="41" ht="15">
      <c r="C41" s="47"/>
    </row>
    <row r="42" ht="15">
      <c r="C42" s="47"/>
    </row>
    <row r="43" ht="15">
      <c r="C43" s="47"/>
    </row>
    <row r="44" ht="15">
      <c r="C44" s="47"/>
    </row>
    <row r="45" ht="15">
      <c r="C45" s="47"/>
    </row>
    <row r="46" ht="15">
      <c r="C46" s="47"/>
    </row>
    <row r="47" ht="15">
      <c r="C47" s="47"/>
    </row>
    <row r="48" ht="15">
      <c r="C48" s="47"/>
    </row>
    <row r="49" ht="15">
      <c r="C49" s="47"/>
    </row>
    <row r="50" ht="15">
      <c r="C50" s="47"/>
    </row>
    <row r="51" ht="15">
      <c r="C51" s="47"/>
    </row>
    <row r="52" ht="15">
      <c r="C52" s="47"/>
    </row>
    <row r="53" ht="15">
      <c r="C53" s="47"/>
    </row>
    <row r="54" ht="15">
      <c r="C54" s="47"/>
    </row>
    <row r="55" ht="15">
      <c r="C55" s="47"/>
    </row>
    <row r="56" ht="15">
      <c r="C56" s="47"/>
    </row>
    <row r="57" ht="15">
      <c r="C57" s="47"/>
    </row>
    <row r="58" ht="15">
      <c r="C58" s="47"/>
    </row>
    <row r="59" ht="15">
      <c r="C59" s="47"/>
    </row>
    <row r="60" ht="15">
      <c r="C60" s="47"/>
    </row>
  </sheetData>
  <sheetProtection/>
  <mergeCells count="10">
    <mergeCell ref="B12:T12"/>
    <mergeCell ref="C16:C17"/>
    <mergeCell ref="P16:Q16"/>
    <mergeCell ref="R16:S16"/>
    <mergeCell ref="D16:E16"/>
    <mergeCell ref="F16:G16"/>
    <mergeCell ref="H16:I16"/>
    <mergeCell ref="L16:M16"/>
    <mergeCell ref="N16:O16"/>
    <mergeCell ref="J16:K16"/>
  </mergeCells>
  <printOptions/>
  <pageMargins left="0.75" right="0.75" top="1" bottom="1" header="0" footer="0"/>
  <pageSetup fitToHeight="0"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13">
    <pageSetUpPr fitToPage="1"/>
  </sheetPr>
  <dimension ref="B11:U30"/>
  <sheetViews>
    <sheetView zoomScalePageLayoutView="0" workbookViewId="0" topLeftCell="A1">
      <selection activeCell="A1" sqref="A1"/>
    </sheetView>
  </sheetViews>
  <sheetFormatPr defaultColWidth="11.421875" defaultRowHeight="12.75"/>
  <cols>
    <col min="1" max="1" width="11.421875" style="1" customWidth="1"/>
    <col min="2" max="2" width="15.8515625" style="1" customWidth="1"/>
    <col min="3" max="3" width="61.421875" style="1" customWidth="1"/>
    <col min="4" max="4" width="10.421875" style="7" bestFit="1" customWidth="1"/>
    <col min="5" max="5" width="12.57421875" style="7" bestFit="1" customWidth="1"/>
    <col min="6" max="6" width="10.57421875" style="1" bestFit="1" customWidth="1"/>
    <col min="7" max="7" width="17.140625" style="1" customWidth="1"/>
    <col min="8" max="8" width="14.28125" style="1" customWidth="1"/>
    <col min="9" max="9" width="12.8515625" style="1" customWidth="1"/>
    <col min="10" max="10" width="14.57421875" style="1" customWidth="1"/>
    <col min="11" max="11" width="14.00390625" style="1" customWidth="1"/>
    <col min="12" max="12" width="15.140625" style="1" customWidth="1"/>
    <col min="13" max="13" width="15.8515625" style="1" customWidth="1"/>
    <col min="14" max="15" width="13.28125" style="1" bestFit="1" customWidth="1"/>
    <col min="16" max="16" width="15.57421875" style="1" customWidth="1"/>
    <col min="17" max="17" width="14.00390625" style="1" customWidth="1"/>
    <col min="18" max="18" width="14.57421875" style="1" customWidth="1"/>
    <col min="19" max="19" width="13.28125" style="1" customWidth="1"/>
    <col min="20" max="20" width="14.421875" style="1" customWidth="1"/>
    <col min="21" max="21" width="12.28125" style="1" customWidth="1"/>
    <col min="22" max="16384" width="11.421875" style="1" customWidth="1"/>
  </cols>
  <sheetData>
    <row r="2" ht="15"/>
    <row r="3" ht="15"/>
    <row r="4" ht="15"/>
    <row r="5" ht="15"/>
    <row r="6" ht="15"/>
    <row r="7" ht="15"/>
    <row r="8" ht="15"/>
    <row r="9" ht="15"/>
    <row r="10" ht="15"/>
    <row r="11" spans="3:11" ht="18.75" thickBot="1">
      <c r="C11" s="6"/>
      <c r="K11"/>
    </row>
    <row r="12" spans="2:21" ht="18.75" customHeight="1" thickBot="1">
      <c r="B12" s="110" t="s">
        <v>89</v>
      </c>
      <c r="C12" s="109"/>
      <c r="D12" s="109"/>
      <c r="E12" s="109"/>
      <c r="F12" s="109"/>
      <c r="G12" s="109"/>
      <c r="H12" s="109"/>
      <c r="I12" s="109"/>
      <c r="J12" s="109"/>
      <c r="K12" s="109"/>
      <c r="L12" s="109"/>
      <c r="M12" s="109"/>
      <c r="N12" s="109"/>
      <c r="O12" s="109"/>
      <c r="P12" s="109"/>
      <c r="Q12" s="109"/>
      <c r="R12" s="109"/>
      <c r="S12" s="109"/>
      <c r="T12" s="109"/>
      <c r="U12" s="109"/>
    </row>
    <row r="13" spans="3:7" ht="18">
      <c r="C13" s="6"/>
      <c r="D13" s="6"/>
      <c r="E13" s="6"/>
      <c r="F13" s="6"/>
      <c r="G13" s="6"/>
    </row>
    <row r="14" ht="15">
      <c r="C14" s="8"/>
    </row>
    <row r="15" ht="24" customHeight="1">
      <c r="C15" s="58" t="s">
        <v>36</v>
      </c>
    </row>
    <row r="16" spans="3:11" ht="24" customHeight="1" thickBot="1">
      <c r="C16" s="19"/>
      <c r="D16" s="9"/>
      <c r="E16" s="9"/>
      <c r="F16" s="10"/>
      <c r="G16" s="10"/>
      <c r="H16" s="10"/>
      <c r="I16" s="10"/>
      <c r="J16" s="10"/>
      <c r="K16" s="10"/>
    </row>
    <row r="17" spans="3:21" s="30" customFormat="1" ht="78.75" customHeight="1" thickBot="1">
      <c r="C17" s="50" t="s">
        <v>120</v>
      </c>
      <c r="D17" s="50" t="s">
        <v>11</v>
      </c>
      <c r="E17" s="50" t="s">
        <v>21</v>
      </c>
      <c r="F17" s="50" t="s">
        <v>22</v>
      </c>
      <c r="G17" s="50" t="s">
        <v>69</v>
      </c>
      <c r="H17" s="50" t="s">
        <v>23</v>
      </c>
      <c r="I17" s="50" t="s">
        <v>70</v>
      </c>
      <c r="J17" s="50" t="s">
        <v>24</v>
      </c>
      <c r="K17" s="50" t="s">
        <v>25</v>
      </c>
      <c r="L17" s="50" t="s">
        <v>26</v>
      </c>
      <c r="M17" s="50" t="s">
        <v>27</v>
      </c>
      <c r="N17" s="50" t="s">
        <v>38</v>
      </c>
      <c r="O17" s="50" t="s">
        <v>39</v>
      </c>
      <c r="P17" s="50" t="s">
        <v>28</v>
      </c>
      <c r="Q17" s="50" t="s">
        <v>40</v>
      </c>
      <c r="R17" s="50" t="s">
        <v>41</v>
      </c>
      <c r="S17" s="50" t="s">
        <v>42</v>
      </c>
      <c r="T17" s="50" t="s">
        <v>29</v>
      </c>
      <c r="U17" s="95" t="s">
        <v>30</v>
      </c>
    </row>
    <row r="18" spans="3:21" ht="13.5" thickBot="1">
      <c r="C18" s="64" t="s">
        <v>78</v>
      </c>
      <c r="D18" s="84">
        <v>1000</v>
      </c>
      <c r="E18" s="86">
        <v>272.01</v>
      </c>
      <c r="F18" s="84">
        <v>271.43</v>
      </c>
      <c r="G18" s="89"/>
      <c r="H18" s="88">
        <v>0.58</v>
      </c>
      <c r="I18" s="84"/>
      <c r="J18" s="84">
        <v>633.04</v>
      </c>
      <c r="K18" s="85">
        <v>17.59</v>
      </c>
      <c r="L18" s="84">
        <v>291.45</v>
      </c>
      <c r="M18" s="84">
        <v>0.19</v>
      </c>
      <c r="N18" s="84">
        <v>0.1</v>
      </c>
      <c r="O18" s="84">
        <v>1.85</v>
      </c>
      <c r="P18" s="84">
        <v>3.11</v>
      </c>
      <c r="Q18" s="84">
        <v>163.95</v>
      </c>
      <c r="R18" s="84">
        <v>143.54</v>
      </c>
      <c r="S18" s="84">
        <v>11.27</v>
      </c>
      <c r="T18" s="84">
        <v>92.61</v>
      </c>
      <c r="U18" s="148">
        <v>2.33</v>
      </c>
    </row>
    <row r="19" spans="3:21" ht="13.5" thickBot="1">
      <c r="C19" s="142" t="s">
        <v>79</v>
      </c>
      <c r="D19" s="144">
        <v>28.77</v>
      </c>
      <c r="E19" s="143">
        <v>11.08</v>
      </c>
      <c r="F19" s="87">
        <v>11.08</v>
      </c>
      <c r="G19" s="96"/>
      <c r="H19" s="87">
        <v>0</v>
      </c>
      <c r="I19" s="146"/>
      <c r="J19" s="96">
        <v>11.66</v>
      </c>
      <c r="K19" s="87">
        <v>2.62</v>
      </c>
      <c r="L19" s="87">
        <v>8.45</v>
      </c>
      <c r="M19" s="87">
        <v>0</v>
      </c>
      <c r="N19" s="87">
        <v>0</v>
      </c>
      <c r="O19" s="87">
        <v>0</v>
      </c>
      <c r="P19" s="87">
        <v>0</v>
      </c>
      <c r="Q19" s="87">
        <v>0.29</v>
      </c>
      <c r="R19" s="87">
        <v>0.29</v>
      </c>
      <c r="S19" s="147">
        <v>0</v>
      </c>
      <c r="T19" s="144">
        <v>6.03</v>
      </c>
      <c r="U19" s="149">
        <v>0</v>
      </c>
    </row>
    <row r="20" spans="3:21" ht="13.5" thickBot="1">
      <c r="C20" s="142" t="s">
        <v>80</v>
      </c>
      <c r="D20" s="144">
        <v>971.23</v>
      </c>
      <c r="E20" s="96">
        <v>260.93</v>
      </c>
      <c r="F20" s="87">
        <v>260.35</v>
      </c>
      <c r="G20" s="96"/>
      <c r="H20" s="87">
        <v>0.58</v>
      </c>
      <c r="I20" s="146"/>
      <c r="J20" s="96">
        <v>621.38</v>
      </c>
      <c r="K20" s="87">
        <v>14.97</v>
      </c>
      <c r="L20" s="87">
        <v>282.99</v>
      </c>
      <c r="M20" s="87">
        <v>0.19</v>
      </c>
      <c r="N20" s="87">
        <v>0.1</v>
      </c>
      <c r="O20" s="87">
        <v>1.85</v>
      </c>
      <c r="P20" s="87">
        <v>3.11</v>
      </c>
      <c r="Q20" s="87">
        <v>163.65</v>
      </c>
      <c r="R20" s="87">
        <v>143.25</v>
      </c>
      <c r="S20" s="147">
        <v>11.27</v>
      </c>
      <c r="T20" s="144">
        <v>86.59</v>
      </c>
      <c r="U20" s="149">
        <v>2.33</v>
      </c>
    </row>
    <row r="21" spans="3:21" ht="13.5" thickBot="1">
      <c r="C21" s="128" t="s">
        <v>81</v>
      </c>
      <c r="D21" s="145">
        <v>147.72</v>
      </c>
      <c r="E21" s="90">
        <v>42.57</v>
      </c>
      <c r="F21" s="87">
        <v>42.57</v>
      </c>
      <c r="G21" s="90"/>
      <c r="H21" s="87">
        <v>0</v>
      </c>
      <c r="I21" s="147"/>
      <c r="J21" s="90">
        <v>102.92</v>
      </c>
      <c r="K21" s="87">
        <v>5.54</v>
      </c>
      <c r="L21" s="87">
        <v>35.47</v>
      </c>
      <c r="M21" s="87">
        <v>0.1</v>
      </c>
      <c r="N21" s="87">
        <v>0.1</v>
      </c>
      <c r="O21" s="87">
        <v>0.87</v>
      </c>
      <c r="P21" s="87">
        <v>0.29</v>
      </c>
      <c r="Q21" s="87">
        <v>31</v>
      </c>
      <c r="R21" s="87">
        <v>28.18</v>
      </c>
      <c r="S21" s="147">
        <v>1.36</v>
      </c>
      <c r="T21" s="145">
        <v>1.26</v>
      </c>
      <c r="U21" s="150">
        <v>0.97</v>
      </c>
    </row>
    <row r="22" spans="3:21" ht="13.5" thickBot="1">
      <c r="C22" s="157" t="s">
        <v>82</v>
      </c>
      <c r="D22" s="145">
        <v>135.08</v>
      </c>
      <c r="E22" s="90">
        <v>38.97</v>
      </c>
      <c r="F22" s="87">
        <v>38.97</v>
      </c>
      <c r="G22" s="90"/>
      <c r="H22" s="87">
        <v>0</v>
      </c>
      <c r="I22" s="147"/>
      <c r="J22" s="90">
        <v>93.88</v>
      </c>
      <c r="K22" s="87">
        <v>4.28</v>
      </c>
      <c r="L22" s="87">
        <v>33.04</v>
      </c>
      <c r="M22" s="87">
        <v>0.1</v>
      </c>
      <c r="N22" s="87">
        <v>0.1</v>
      </c>
      <c r="O22" s="87">
        <v>0.87</v>
      </c>
      <c r="P22" s="87">
        <v>0.29</v>
      </c>
      <c r="Q22" s="87">
        <v>28.09</v>
      </c>
      <c r="R22" s="87">
        <v>25.75</v>
      </c>
      <c r="S22" s="147">
        <v>1.36</v>
      </c>
      <c r="T22" s="145">
        <v>1.26</v>
      </c>
      <c r="U22" s="150">
        <v>0.97</v>
      </c>
    </row>
    <row r="23" spans="3:21" ht="13.5" thickBot="1">
      <c r="C23" s="157" t="s">
        <v>83</v>
      </c>
      <c r="D23" s="145">
        <v>12.63</v>
      </c>
      <c r="E23" s="90">
        <v>3.6</v>
      </c>
      <c r="F23" s="87">
        <v>3.6</v>
      </c>
      <c r="G23" s="90"/>
      <c r="H23" s="87">
        <v>0</v>
      </c>
      <c r="I23" s="147"/>
      <c r="J23" s="90">
        <v>9.04</v>
      </c>
      <c r="K23" s="87">
        <v>1.26</v>
      </c>
      <c r="L23" s="87">
        <v>2.43</v>
      </c>
      <c r="M23" s="87">
        <v>0</v>
      </c>
      <c r="N23" s="87">
        <v>0</v>
      </c>
      <c r="O23" s="87">
        <v>0</v>
      </c>
      <c r="P23" s="87">
        <v>0</v>
      </c>
      <c r="Q23" s="87">
        <v>2.92</v>
      </c>
      <c r="R23" s="87">
        <v>2.43</v>
      </c>
      <c r="S23" s="147">
        <v>0</v>
      </c>
      <c r="T23" s="145">
        <v>0</v>
      </c>
      <c r="U23" s="150">
        <v>0</v>
      </c>
    </row>
    <row r="24" spans="3:21" ht="13.5" thickBot="1">
      <c r="C24" s="128" t="s">
        <v>84</v>
      </c>
      <c r="D24" s="145">
        <v>341.11</v>
      </c>
      <c r="E24" s="90">
        <v>80.37</v>
      </c>
      <c r="F24" s="87">
        <v>80.37</v>
      </c>
      <c r="G24" s="90"/>
      <c r="H24" s="87">
        <v>0</v>
      </c>
      <c r="I24" s="147"/>
      <c r="J24" s="90">
        <v>216.03</v>
      </c>
      <c r="K24" s="87">
        <v>2.82</v>
      </c>
      <c r="L24" s="87">
        <v>79.88</v>
      </c>
      <c r="M24" s="87">
        <v>0.1</v>
      </c>
      <c r="N24" s="87">
        <v>0</v>
      </c>
      <c r="O24" s="87">
        <v>0.49</v>
      </c>
      <c r="P24" s="87">
        <v>0.97</v>
      </c>
      <c r="Q24" s="87">
        <v>69.78</v>
      </c>
      <c r="R24" s="87">
        <v>59.57</v>
      </c>
      <c r="S24" s="147">
        <v>2.43</v>
      </c>
      <c r="T24" s="145">
        <v>43.63</v>
      </c>
      <c r="U24" s="150">
        <v>1.07</v>
      </c>
    </row>
    <row r="25" spans="3:21" ht="13.5" thickBot="1">
      <c r="C25" s="128" t="s">
        <v>85</v>
      </c>
      <c r="D25" s="145">
        <v>190.86</v>
      </c>
      <c r="E25" s="90">
        <v>50.92</v>
      </c>
      <c r="F25" s="87">
        <v>50.92</v>
      </c>
      <c r="G25" s="90"/>
      <c r="H25" s="87">
        <v>0</v>
      </c>
      <c r="I25" s="147"/>
      <c r="J25" s="90">
        <v>135.96</v>
      </c>
      <c r="K25" s="87">
        <v>4.47</v>
      </c>
      <c r="L25" s="87">
        <v>59.38</v>
      </c>
      <c r="M25" s="87">
        <v>0</v>
      </c>
      <c r="N25" s="87">
        <v>0</v>
      </c>
      <c r="O25" s="87">
        <v>0.19</v>
      </c>
      <c r="P25" s="87">
        <v>0.49</v>
      </c>
      <c r="Q25" s="87">
        <v>36.83</v>
      </c>
      <c r="R25" s="87">
        <v>33.62</v>
      </c>
      <c r="S25" s="147">
        <v>0.97</v>
      </c>
      <c r="T25" s="145">
        <v>3.79</v>
      </c>
      <c r="U25" s="150">
        <v>0.19</v>
      </c>
    </row>
    <row r="26" spans="3:21" ht="13.5" thickBot="1">
      <c r="C26" s="128" t="s">
        <v>86</v>
      </c>
      <c r="D26" s="145">
        <v>18.27</v>
      </c>
      <c r="E26" s="90">
        <v>3.21</v>
      </c>
      <c r="F26" s="87">
        <v>3.21</v>
      </c>
      <c r="G26" s="90"/>
      <c r="H26" s="87">
        <v>0</v>
      </c>
      <c r="I26" s="147"/>
      <c r="J26" s="90">
        <v>11.37</v>
      </c>
      <c r="K26" s="87">
        <v>0</v>
      </c>
      <c r="L26" s="87">
        <v>3.4</v>
      </c>
      <c r="M26" s="87">
        <v>0</v>
      </c>
      <c r="N26" s="87">
        <v>0</v>
      </c>
      <c r="O26" s="87">
        <v>0.1</v>
      </c>
      <c r="P26" s="87">
        <v>0.1</v>
      </c>
      <c r="Q26" s="87">
        <v>3.98</v>
      </c>
      <c r="R26" s="87">
        <v>3.4</v>
      </c>
      <c r="S26" s="147">
        <v>0.39</v>
      </c>
      <c r="T26" s="145">
        <v>3.69</v>
      </c>
      <c r="U26" s="150">
        <v>0</v>
      </c>
    </row>
    <row r="27" spans="3:21" ht="13.5" thickBot="1">
      <c r="C27" s="128" t="s">
        <v>87</v>
      </c>
      <c r="D27" s="145">
        <v>94.17</v>
      </c>
      <c r="E27" s="90">
        <v>24</v>
      </c>
      <c r="F27" s="87">
        <v>24</v>
      </c>
      <c r="G27" s="90"/>
      <c r="H27" s="87">
        <v>0</v>
      </c>
      <c r="I27" s="147"/>
      <c r="J27" s="90">
        <v>51.21</v>
      </c>
      <c r="K27" s="87">
        <v>0</v>
      </c>
      <c r="L27" s="87">
        <v>26.34</v>
      </c>
      <c r="M27" s="87">
        <v>0</v>
      </c>
      <c r="N27" s="87">
        <v>0</v>
      </c>
      <c r="O27" s="87">
        <v>0.1</v>
      </c>
      <c r="P27" s="87">
        <v>1.17</v>
      </c>
      <c r="Q27" s="87">
        <v>12.15</v>
      </c>
      <c r="R27" s="87">
        <v>9.82</v>
      </c>
      <c r="S27" s="147">
        <v>1.65</v>
      </c>
      <c r="T27" s="145">
        <v>18.85</v>
      </c>
      <c r="U27" s="150">
        <v>0.1</v>
      </c>
    </row>
    <row r="28" spans="3:21" ht="13.5" thickBot="1">
      <c r="C28" s="155" t="s">
        <v>88</v>
      </c>
      <c r="D28" s="153">
        <v>179.11</v>
      </c>
      <c r="E28" s="156">
        <v>59.86</v>
      </c>
      <c r="F28" s="151">
        <v>59.28</v>
      </c>
      <c r="G28" s="156"/>
      <c r="H28" s="151">
        <v>0.58</v>
      </c>
      <c r="I28" s="152"/>
      <c r="J28" s="156">
        <v>103.89</v>
      </c>
      <c r="K28" s="151">
        <v>2.14</v>
      </c>
      <c r="L28" s="151">
        <v>78.52</v>
      </c>
      <c r="M28" s="151">
        <v>0</v>
      </c>
      <c r="N28" s="151">
        <v>0</v>
      </c>
      <c r="O28" s="151">
        <v>0.1</v>
      </c>
      <c r="P28" s="151">
        <v>0.1</v>
      </c>
      <c r="Q28" s="151">
        <v>9.91</v>
      </c>
      <c r="R28" s="151">
        <v>8.65</v>
      </c>
      <c r="S28" s="152">
        <v>4.47</v>
      </c>
      <c r="T28" s="153">
        <v>15.35</v>
      </c>
      <c r="U28" s="154">
        <v>0</v>
      </c>
    </row>
    <row r="30" ht="15">
      <c r="C30" s="12"/>
    </row>
  </sheetData>
  <sheetProtection/>
  <mergeCells count="1">
    <mergeCell ref="B12:U12"/>
  </mergeCells>
  <printOptions/>
  <pageMargins left="0.75" right="0.75" top="1" bottom="1" header="0" footer="0"/>
  <pageSetup fitToHeight="0"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14">
    <pageSetUpPr fitToPage="1"/>
  </sheetPr>
  <dimension ref="B11:AB61"/>
  <sheetViews>
    <sheetView zoomScalePageLayoutView="0" workbookViewId="0" topLeftCell="A1">
      <selection activeCell="A2" sqref="A2"/>
    </sheetView>
  </sheetViews>
  <sheetFormatPr defaultColWidth="10.57421875" defaultRowHeight="12.75"/>
  <cols>
    <col min="1" max="2" width="11.28125" style="1" customWidth="1"/>
    <col min="3" max="3" width="32.28125" style="1" bestFit="1" customWidth="1"/>
    <col min="4" max="4" width="14.7109375" style="7" customWidth="1"/>
    <col min="5" max="13" width="10.57421875" style="1" customWidth="1"/>
    <col min="14" max="14" width="15.8515625" style="1" customWidth="1"/>
    <col min="15" max="16384" width="10.57421875" style="1" customWidth="1"/>
  </cols>
  <sheetData>
    <row r="2" ht="15"/>
    <row r="3" ht="15"/>
    <row r="4" ht="15"/>
    <row r="5" ht="15"/>
    <row r="6" ht="15"/>
    <row r="7" ht="15"/>
    <row r="8" ht="15"/>
    <row r="9" ht="15"/>
    <row r="10" ht="15"/>
    <row r="11" ht="15.75" thickBot="1">
      <c r="J11"/>
    </row>
    <row r="12" spans="2:12" ht="18.75" thickBot="1">
      <c r="B12" s="117" t="s">
        <v>91</v>
      </c>
      <c r="C12" s="117"/>
      <c r="D12" s="117"/>
      <c r="E12" s="117"/>
      <c r="F12" s="117"/>
      <c r="G12" s="117"/>
      <c r="H12" s="117"/>
      <c r="I12" s="117"/>
      <c r="J12" s="117"/>
      <c r="K12" s="117"/>
      <c r="L12" s="117"/>
    </row>
    <row r="13" spans="4:5" ht="18">
      <c r="D13" s="6"/>
      <c r="E13" s="6"/>
    </row>
    <row r="14" ht="15">
      <c r="C14" s="58" t="s">
        <v>123</v>
      </c>
    </row>
    <row r="15" ht="24" customHeight="1" thickBot="1"/>
    <row r="16" spans="3:28" s="17" customFormat="1" ht="39" thickBot="1">
      <c r="C16" s="36" t="s">
        <v>121</v>
      </c>
      <c r="D16" s="36" t="s">
        <v>43</v>
      </c>
      <c r="E16" s="36" t="s">
        <v>13</v>
      </c>
      <c r="F16" s="36" t="s">
        <v>14</v>
      </c>
      <c r="G16" s="36" t="s">
        <v>31</v>
      </c>
      <c r="H16" s="36" t="s">
        <v>44</v>
      </c>
      <c r="I16" s="36" t="s">
        <v>15</v>
      </c>
      <c r="J16" s="36" t="s">
        <v>16</v>
      </c>
      <c r="K16" s="94" t="s">
        <v>17</v>
      </c>
      <c r="N16" s="6"/>
      <c r="O16" s="112"/>
      <c r="P16" s="113"/>
      <c r="Q16" s="112"/>
      <c r="R16" s="113"/>
      <c r="S16" s="112"/>
      <c r="T16" s="113"/>
      <c r="U16" s="112"/>
      <c r="V16" s="113"/>
      <c r="W16" s="112"/>
      <c r="X16" s="113"/>
      <c r="Y16" s="112"/>
      <c r="Z16" s="113"/>
      <c r="AA16" s="112"/>
      <c r="AB16" s="113"/>
    </row>
    <row r="17" spans="3:14" ht="18.75" thickBot="1">
      <c r="C17" s="114" t="s">
        <v>113</v>
      </c>
      <c r="D17" s="115"/>
      <c r="E17" s="115"/>
      <c r="F17" s="115"/>
      <c r="G17" s="115"/>
      <c r="H17" s="115"/>
      <c r="I17" s="115"/>
      <c r="J17" s="115"/>
      <c r="K17" s="116"/>
      <c r="N17" s="6"/>
    </row>
    <row r="18" spans="3:14" ht="18.75" thickBot="1">
      <c r="C18" s="64" t="s">
        <v>101</v>
      </c>
      <c r="D18" s="65">
        <v>2793</v>
      </c>
      <c r="E18" s="65">
        <v>2058</v>
      </c>
      <c r="F18" s="65">
        <v>195</v>
      </c>
      <c r="G18" s="65">
        <v>19</v>
      </c>
      <c r="H18" s="65">
        <v>265</v>
      </c>
      <c r="I18" s="65">
        <v>225</v>
      </c>
      <c r="J18" s="65">
        <v>29</v>
      </c>
      <c r="K18" s="159">
        <v>2</v>
      </c>
      <c r="N18" s="6"/>
    </row>
    <row r="19" spans="3:14" ht="15.75" thickBot="1">
      <c r="C19" s="142" t="s">
        <v>102</v>
      </c>
      <c r="D19" s="78">
        <v>184</v>
      </c>
      <c r="E19" s="69">
        <v>135</v>
      </c>
      <c r="F19" s="69">
        <v>7</v>
      </c>
      <c r="G19" s="69">
        <v>1</v>
      </c>
      <c r="H19" s="69">
        <v>19</v>
      </c>
      <c r="I19" s="69">
        <v>16</v>
      </c>
      <c r="J19" s="69">
        <v>6</v>
      </c>
      <c r="K19" s="158">
        <v>0</v>
      </c>
      <c r="N19" s="8"/>
    </row>
    <row r="20" spans="3:11" ht="13.5" thickBot="1">
      <c r="C20" s="142" t="s">
        <v>103</v>
      </c>
      <c r="D20" s="78">
        <v>320</v>
      </c>
      <c r="E20" s="69">
        <v>207</v>
      </c>
      <c r="F20" s="69">
        <v>38</v>
      </c>
      <c r="G20" s="69">
        <v>4</v>
      </c>
      <c r="H20" s="69">
        <v>38</v>
      </c>
      <c r="I20" s="69">
        <v>31</v>
      </c>
      <c r="J20" s="69">
        <v>2</v>
      </c>
      <c r="K20" s="158">
        <v>0</v>
      </c>
    </row>
    <row r="21" spans="3:11" ht="13.5" thickBot="1">
      <c r="C21" s="142" t="s">
        <v>104</v>
      </c>
      <c r="D21" s="78">
        <v>353</v>
      </c>
      <c r="E21" s="69">
        <v>220</v>
      </c>
      <c r="F21" s="69">
        <v>50</v>
      </c>
      <c r="G21" s="69">
        <v>2</v>
      </c>
      <c r="H21" s="69">
        <v>45</v>
      </c>
      <c r="I21" s="69">
        <v>34</v>
      </c>
      <c r="J21" s="69">
        <v>2</v>
      </c>
      <c r="K21" s="158">
        <v>0</v>
      </c>
    </row>
    <row r="22" spans="3:11" ht="13.5" thickBot="1">
      <c r="C22" s="142" t="s">
        <v>105</v>
      </c>
      <c r="D22" s="78">
        <v>348</v>
      </c>
      <c r="E22" s="69">
        <v>213</v>
      </c>
      <c r="F22" s="69">
        <v>20</v>
      </c>
      <c r="G22" s="69">
        <v>4</v>
      </c>
      <c r="H22" s="69">
        <v>71</v>
      </c>
      <c r="I22" s="69">
        <v>31</v>
      </c>
      <c r="J22" s="69">
        <v>9</v>
      </c>
      <c r="K22" s="158">
        <v>0</v>
      </c>
    </row>
    <row r="23" spans="3:11" ht="13.5" thickBot="1">
      <c r="C23" s="142" t="s">
        <v>106</v>
      </c>
      <c r="D23" s="78">
        <v>345</v>
      </c>
      <c r="E23" s="69">
        <v>246</v>
      </c>
      <c r="F23" s="69">
        <v>19</v>
      </c>
      <c r="G23" s="69">
        <v>3</v>
      </c>
      <c r="H23" s="69">
        <v>28</v>
      </c>
      <c r="I23" s="69">
        <v>46</v>
      </c>
      <c r="J23" s="69">
        <v>3</v>
      </c>
      <c r="K23" s="158">
        <v>0</v>
      </c>
    </row>
    <row r="24" spans="3:11" ht="13.5" thickBot="1">
      <c r="C24" s="142" t="s">
        <v>107</v>
      </c>
      <c r="D24" s="78">
        <v>587</v>
      </c>
      <c r="E24" s="69">
        <v>451</v>
      </c>
      <c r="F24" s="69">
        <v>31</v>
      </c>
      <c r="G24" s="69">
        <v>4</v>
      </c>
      <c r="H24" s="69">
        <v>57</v>
      </c>
      <c r="I24" s="69">
        <v>42</v>
      </c>
      <c r="J24" s="69">
        <v>2</v>
      </c>
      <c r="K24" s="158">
        <v>0</v>
      </c>
    </row>
    <row r="25" spans="3:13" ht="13.5" thickBot="1">
      <c r="C25" s="142" t="s">
        <v>108</v>
      </c>
      <c r="D25" s="78">
        <v>361</v>
      </c>
      <c r="E25" s="69">
        <v>306</v>
      </c>
      <c r="F25" s="69">
        <v>20</v>
      </c>
      <c r="G25" s="69">
        <v>1</v>
      </c>
      <c r="H25" s="69">
        <v>6</v>
      </c>
      <c r="I25" s="69">
        <v>22</v>
      </c>
      <c r="J25" s="69">
        <v>4</v>
      </c>
      <c r="K25" s="158">
        <v>2</v>
      </c>
      <c r="L25" s="18"/>
      <c r="M25" s="18"/>
    </row>
    <row r="26" spans="3:11" ht="13.5" thickBot="1">
      <c r="C26" s="142" t="s">
        <v>109</v>
      </c>
      <c r="D26" s="78">
        <v>188</v>
      </c>
      <c r="E26" s="69">
        <v>175</v>
      </c>
      <c r="F26" s="69">
        <v>9</v>
      </c>
      <c r="G26" s="69">
        <v>0</v>
      </c>
      <c r="H26" s="69">
        <v>1</v>
      </c>
      <c r="I26" s="69">
        <v>2</v>
      </c>
      <c r="J26" s="69">
        <v>1</v>
      </c>
      <c r="K26" s="158">
        <v>0</v>
      </c>
    </row>
    <row r="27" spans="3:11" ht="13.5" thickBot="1">
      <c r="C27" s="142" t="s">
        <v>110</v>
      </c>
      <c r="D27" s="78">
        <v>107</v>
      </c>
      <c r="E27" s="69">
        <v>105</v>
      </c>
      <c r="F27" s="69">
        <v>1</v>
      </c>
      <c r="G27" s="69">
        <v>0</v>
      </c>
      <c r="H27" s="69">
        <v>0</v>
      </c>
      <c r="I27" s="69">
        <v>1</v>
      </c>
      <c r="J27" s="69">
        <v>0</v>
      </c>
      <c r="K27" s="158">
        <v>0</v>
      </c>
    </row>
    <row r="28" spans="3:11" ht="13.5" thickBot="1">
      <c r="C28" s="114" t="s">
        <v>122</v>
      </c>
      <c r="D28" s="115"/>
      <c r="E28" s="115"/>
      <c r="F28" s="115"/>
      <c r="G28" s="115"/>
      <c r="H28" s="115"/>
      <c r="I28" s="115"/>
      <c r="J28" s="115"/>
      <c r="K28" s="116"/>
    </row>
    <row r="29" spans="3:11" ht="13.5" thickBot="1">
      <c r="C29" s="64" t="s">
        <v>101</v>
      </c>
      <c r="D29" s="65">
        <v>1871</v>
      </c>
      <c r="E29" s="65">
        <v>1448</v>
      </c>
      <c r="F29" s="65">
        <v>121</v>
      </c>
      <c r="G29" s="65">
        <v>18</v>
      </c>
      <c r="H29" s="65">
        <v>141</v>
      </c>
      <c r="I29" s="65">
        <v>119</v>
      </c>
      <c r="J29" s="65">
        <v>24</v>
      </c>
      <c r="K29" s="79">
        <v>0</v>
      </c>
    </row>
    <row r="30" spans="3:11" ht="13.5" thickBot="1">
      <c r="C30" s="142" t="s">
        <v>102</v>
      </c>
      <c r="D30" s="78">
        <v>132</v>
      </c>
      <c r="E30" s="69">
        <v>96</v>
      </c>
      <c r="F30" s="69">
        <v>7</v>
      </c>
      <c r="G30" s="69">
        <v>0</v>
      </c>
      <c r="H30" s="69">
        <v>13</v>
      </c>
      <c r="I30" s="69">
        <v>10</v>
      </c>
      <c r="J30" s="69">
        <v>6</v>
      </c>
      <c r="K30" s="158">
        <v>0</v>
      </c>
    </row>
    <row r="31" spans="3:11" ht="13.5" thickBot="1">
      <c r="C31" s="142" t="s">
        <v>103</v>
      </c>
      <c r="D31" s="78">
        <v>225</v>
      </c>
      <c r="E31" s="69">
        <v>152</v>
      </c>
      <c r="F31" s="69">
        <v>29</v>
      </c>
      <c r="G31" s="69">
        <v>4</v>
      </c>
      <c r="H31" s="69">
        <v>22</v>
      </c>
      <c r="I31" s="69">
        <v>16</v>
      </c>
      <c r="J31" s="69">
        <v>2</v>
      </c>
      <c r="K31" s="158">
        <v>0</v>
      </c>
    </row>
    <row r="32" spans="3:11" s="18" customFormat="1" ht="13.5" thickBot="1">
      <c r="C32" s="142" t="s">
        <v>104</v>
      </c>
      <c r="D32" s="78">
        <v>208</v>
      </c>
      <c r="E32" s="69">
        <v>134</v>
      </c>
      <c r="F32" s="69">
        <v>21</v>
      </c>
      <c r="G32" s="69">
        <v>2</v>
      </c>
      <c r="H32" s="69">
        <v>31</v>
      </c>
      <c r="I32" s="69">
        <v>19</v>
      </c>
      <c r="J32" s="69">
        <v>1</v>
      </c>
      <c r="K32" s="158">
        <v>0</v>
      </c>
    </row>
    <row r="33" spans="3:11" ht="13.5" thickBot="1">
      <c r="C33" s="142" t="s">
        <v>105</v>
      </c>
      <c r="D33" s="78">
        <v>217</v>
      </c>
      <c r="E33" s="69">
        <v>142</v>
      </c>
      <c r="F33" s="69">
        <v>15</v>
      </c>
      <c r="G33" s="69">
        <v>4</v>
      </c>
      <c r="H33" s="69">
        <v>32</v>
      </c>
      <c r="I33" s="69">
        <v>17</v>
      </c>
      <c r="J33" s="69">
        <v>7</v>
      </c>
      <c r="K33" s="158">
        <v>0</v>
      </c>
    </row>
    <row r="34" spans="3:11" ht="13.5" thickBot="1">
      <c r="C34" s="142" t="s">
        <v>106</v>
      </c>
      <c r="D34" s="78">
        <v>215</v>
      </c>
      <c r="E34" s="69">
        <v>166</v>
      </c>
      <c r="F34" s="69">
        <v>12</v>
      </c>
      <c r="G34" s="69">
        <v>3</v>
      </c>
      <c r="H34" s="69">
        <v>14</v>
      </c>
      <c r="I34" s="69">
        <v>18</v>
      </c>
      <c r="J34" s="69">
        <v>2</v>
      </c>
      <c r="K34" s="158">
        <v>0</v>
      </c>
    </row>
    <row r="35" spans="3:11" ht="13.5" thickBot="1">
      <c r="C35" s="142" t="s">
        <v>107</v>
      </c>
      <c r="D35" s="78">
        <v>371</v>
      </c>
      <c r="E35" s="69">
        <v>307</v>
      </c>
      <c r="F35" s="69">
        <v>14</v>
      </c>
      <c r="G35" s="69">
        <v>4</v>
      </c>
      <c r="H35" s="69">
        <v>22</v>
      </c>
      <c r="I35" s="69">
        <v>22</v>
      </c>
      <c r="J35" s="69">
        <v>2</v>
      </c>
      <c r="K35" s="158">
        <v>0</v>
      </c>
    </row>
    <row r="36" spans="3:11" ht="13.5" thickBot="1">
      <c r="C36" s="142" t="s">
        <v>108</v>
      </c>
      <c r="D36" s="78">
        <v>276</v>
      </c>
      <c r="E36" s="69">
        <v>234</v>
      </c>
      <c r="F36" s="69">
        <v>16</v>
      </c>
      <c r="G36" s="69">
        <v>1</v>
      </c>
      <c r="H36" s="69">
        <v>6</v>
      </c>
      <c r="I36" s="69">
        <v>16</v>
      </c>
      <c r="J36" s="69">
        <v>3</v>
      </c>
      <c r="K36" s="158">
        <v>0</v>
      </c>
    </row>
    <row r="37" spans="3:11" ht="13.5" thickBot="1">
      <c r="C37" s="142" t="s">
        <v>109</v>
      </c>
      <c r="D37" s="78">
        <v>142</v>
      </c>
      <c r="E37" s="69">
        <v>133</v>
      </c>
      <c r="F37" s="69">
        <v>6</v>
      </c>
      <c r="G37" s="69">
        <v>0</v>
      </c>
      <c r="H37" s="69">
        <v>1</v>
      </c>
      <c r="I37" s="69">
        <v>1</v>
      </c>
      <c r="J37" s="69">
        <v>1</v>
      </c>
      <c r="K37" s="158">
        <v>0</v>
      </c>
    </row>
    <row r="38" spans="3:11" ht="13.5" thickBot="1">
      <c r="C38" s="142" t="s">
        <v>110</v>
      </c>
      <c r="D38" s="78">
        <v>85</v>
      </c>
      <c r="E38" s="69">
        <v>84</v>
      </c>
      <c r="F38" s="69">
        <v>1</v>
      </c>
      <c r="G38" s="69">
        <v>0</v>
      </c>
      <c r="H38" s="69">
        <v>0</v>
      </c>
      <c r="I38" s="69">
        <v>0</v>
      </c>
      <c r="J38" s="69">
        <v>0</v>
      </c>
      <c r="K38" s="158">
        <v>0</v>
      </c>
    </row>
    <row r="39" spans="3:11" ht="13.5" thickBot="1">
      <c r="C39" s="114" t="s">
        <v>115</v>
      </c>
      <c r="D39" s="115"/>
      <c r="E39" s="115"/>
      <c r="F39" s="115"/>
      <c r="G39" s="115"/>
      <c r="H39" s="115"/>
      <c r="I39" s="115"/>
      <c r="J39" s="115"/>
      <c r="K39" s="116"/>
    </row>
    <row r="40" spans="3:11" ht="13.5" thickBot="1">
      <c r="C40" s="64" t="s">
        <v>101</v>
      </c>
      <c r="D40" s="65">
        <v>401</v>
      </c>
      <c r="E40" s="65">
        <v>287</v>
      </c>
      <c r="F40" s="65">
        <v>32</v>
      </c>
      <c r="G40" s="65">
        <v>1</v>
      </c>
      <c r="H40" s="65">
        <v>31</v>
      </c>
      <c r="I40" s="65">
        <v>46</v>
      </c>
      <c r="J40" s="65">
        <v>2</v>
      </c>
      <c r="K40" s="79">
        <v>2</v>
      </c>
    </row>
    <row r="41" spans="3:11" ht="13.5" thickBot="1">
      <c r="C41" s="142" t="s">
        <v>102</v>
      </c>
      <c r="D41" s="78">
        <v>27</v>
      </c>
      <c r="E41" s="69">
        <v>22</v>
      </c>
      <c r="F41" s="69">
        <v>0</v>
      </c>
      <c r="G41" s="69">
        <v>1</v>
      </c>
      <c r="H41" s="69">
        <v>2</v>
      </c>
      <c r="I41" s="69">
        <v>2</v>
      </c>
      <c r="J41" s="69">
        <v>0</v>
      </c>
      <c r="K41" s="158">
        <v>0</v>
      </c>
    </row>
    <row r="42" spans="3:11" ht="13.5" thickBot="1">
      <c r="C42" s="142" t="s">
        <v>103</v>
      </c>
      <c r="D42" s="78">
        <v>51</v>
      </c>
      <c r="E42" s="69">
        <v>30</v>
      </c>
      <c r="F42" s="69">
        <v>5</v>
      </c>
      <c r="G42" s="69">
        <v>0</v>
      </c>
      <c r="H42" s="69">
        <v>8</v>
      </c>
      <c r="I42" s="69">
        <v>8</v>
      </c>
      <c r="J42" s="69">
        <v>0</v>
      </c>
      <c r="K42" s="158">
        <v>0</v>
      </c>
    </row>
    <row r="43" spans="3:11" ht="13.5" thickBot="1">
      <c r="C43" s="142" t="s">
        <v>104</v>
      </c>
      <c r="D43" s="78">
        <v>58</v>
      </c>
      <c r="E43" s="69">
        <v>31</v>
      </c>
      <c r="F43" s="69">
        <v>17</v>
      </c>
      <c r="G43" s="69">
        <v>0</v>
      </c>
      <c r="H43" s="69">
        <v>4</v>
      </c>
      <c r="I43" s="69">
        <v>5</v>
      </c>
      <c r="J43" s="69">
        <v>1</v>
      </c>
      <c r="K43" s="158">
        <v>0</v>
      </c>
    </row>
    <row r="44" spans="3:11" ht="13.5" thickBot="1">
      <c r="C44" s="142" t="s">
        <v>105</v>
      </c>
      <c r="D44" s="78">
        <v>44</v>
      </c>
      <c r="E44" s="69">
        <v>31</v>
      </c>
      <c r="F44" s="69">
        <v>2</v>
      </c>
      <c r="G44" s="69">
        <v>0</v>
      </c>
      <c r="H44" s="69">
        <v>6</v>
      </c>
      <c r="I44" s="69">
        <v>5</v>
      </c>
      <c r="J44" s="69">
        <v>0</v>
      </c>
      <c r="K44" s="158">
        <v>0</v>
      </c>
    </row>
    <row r="45" spans="3:11" ht="13.5" thickBot="1">
      <c r="C45" s="142" t="s">
        <v>106</v>
      </c>
      <c r="D45" s="78">
        <v>63</v>
      </c>
      <c r="E45" s="69">
        <v>42</v>
      </c>
      <c r="F45" s="69">
        <v>1</v>
      </c>
      <c r="G45" s="69">
        <v>0</v>
      </c>
      <c r="H45" s="69">
        <v>5</v>
      </c>
      <c r="I45" s="69">
        <v>14</v>
      </c>
      <c r="J45" s="69">
        <v>1</v>
      </c>
      <c r="K45" s="158">
        <v>0</v>
      </c>
    </row>
    <row r="46" spans="3:11" ht="13.5" thickBot="1">
      <c r="C46" s="142" t="s">
        <v>107</v>
      </c>
      <c r="D46" s="78">
        <v>81</v>
      </c>
      <c r="E46" s="69">
        <v>62</v>
      </c>
      <c r="F46" s="69">
        <v>6</v>
      </c>
      <c r="G46" s="69">
        <v>0</v>
      </c>
      <c r="H46" s="69">
        <v>6</v>
      </c>
      <c r="I46" s="69">
        <v>7</v>
      </c>
      <c r="J46" s="69">
        <v>0</v>
      </c>
      <c r="K46" s="158">
        <v>0</v>
      </c>
    </row>
    <row r="47" spans="3:11" ht="13.5" thickBot="1">
      <c r="C47" s="142" t="s">
        <v>108</v>
      </c>
      <c r="D47" s="78">
        <v>45</v>
      </c>
      <c r="E47" s="69">
        <v>38</v>
      </c>
      <c r="F47" s="69">
        <v>1</v>
      </c>
      <c r="G47" s="69">
        <v>0</v>
      </c>
      <c r="H47" s="69">
        <v>0</v>
      </c>
      <c r="I47" s="69">
        <v>4</v>
      </c>
      <c r="J47" s="69">
        <v>0</v>
      </c>
      <c r="K47" s="158">
        <v>2</v>
      </c>
    </row>
    <row r="48" spans="3:11" ht="13.5" thickBot="1">
      <c r="C48" s="142" t="s">
        <v>109</v>
      </c>
      <c r="D48" s="78">
        <v>20</v>
      </c>
      <c r="E48" s="69">
        <v>19</v>
      </c>
      <c r="F48" s="69">
        <v>0</v>
      </c>
      <c r="G48" s="69">
        <v>0</v>
      </c>
      <c r="H48" s="69">
        <v>0</v>
      </c>
      <c r="I48" s="69">
        <v>1</v>
      </c>
      <c r="J48" s="69">
        <v>0</v>
      </c>
      <c r="K48" s="158">
        <v>0</v>
      </c>
    </row>
    <row r="49" spans="3:11" ht="13.5" thickBot="1">
      <c r="C49" s="142" t="s">
        <v>110</v>
      </c>
      <c r="D49" s="78">
        <v>12</v>
      </c>
      <c r="E49" s="69">
        <v>12</v>
      </c>
      <c r="F49" s="69">
        <v>0</v>
      </c>
      <c r="G49" s="69">
        <v>0</v>
      </c>
      <c r="H49" s="69">
        <v>0</v>
      </c>
      <c r="I49" s="69">
        <v>0</v>
      </c>
      <c r="J49" s="69">
        <v>0</v>
      </c>
      <c r="K49" s="158">
        <v>0</v>
      </c>
    </row>
    <row r="50" spans="3:11" ht="13.5" thickBot="1">
      <c r="C50" s="114" t="s">
        <v>114</v>
      </c>
      <c r="D50" s="115"/>
      <c r="E50" s="115"/>
      <c r="F50" s="115"/>
      <c r="G50" s="115"/>
      <c r="H50" s="115"/>
      <c r="I50" s="115"/>
      <c r="J50" s="115"/>
      <c r="K50" s="116"/>
    </row>
    <row r="51" spans="3:11" ht="13.5" thickBot="1">
      <c r="C51" s="64" t="s">
        <v>101</v>
      </c>
      <c r="D51" s="65">
        <v>521</v>
      </c>
      <c r="E51" s="65">
        <v>323</v>
      </c>
      <c r="F51" s="65">
        <v>42</v>
      </c>
      <c r="G51" s="65">
        <v>0</v>
      </c>
      <c r="H51" s="65">
        <v>93</v>
      </c>
      <c r="I51" s="65">
        <v>60</v>
      </c>
      <c r="J51" s="65">
        <v>3</v>
      </c>
      <c r="K51" s="79">
        <v>0</v>
      </c>
    </row>
    <row r="52" spans="3:11" ht="13.5" thickBot="1">
      <c r="C52" s="142" t="s">
        <v>102</v>
      </c>
      <c r="D52" s="78">
        <v>25</v>
      </c>
      <c r="E52" s="69">
        <v>17</v>
      </c>
      <c r="F52" s="69">
        <v>0</v>
      </c>
      <c r="G52" s="69">
        <v>0</v>
      </c>
      <c r="H52" s="69">
        <v>4</v>
      </c>
      <c r="I52" s="69">
        <v>4</v>
      </c>
      <c r="J52" s="69">
        <v>0</v>
      </c>
      <c r="K52" s="158">
        <v>0</v>
      </c>
    </row>
    <row r="53" spans="3:11" ht="13.5" thickBot="1">
      <c r="C53" s="142" t="s">
        <v>103</v>
      </c>
      <c r="D53" s="78">
        <v>44</v>
      </c>
      <c r="E53" s="69">
        <v>25</v>
      </c>
      <c r="F53" s="69">
        <v>4</v>
      </c>
      <c r="G53" s="69">
        <v>0</v>
      </c>
      <c r="H53" s="69">
        <v>8</v>
      </c>
      <c r="I53" s="69">
        <v>7</v>
      </c>
      <c r="J53" s="69">
        <v>0</v>
      </c>
      <c r="K53" s="158">
        <v>0</v>
      </c>
    </row>
    <row r="54" spans="3:11" ht="13.5" thickBot="1">
      <c r="C54" s="142" t="s">
        <v>104</v>
      </c>
      <c r="D54" s="78">
        <v>87</v>
      </c>
      <c r="E54" s="69">
        <v>55</v>
      </c>
      <c r="F54" s="69">
        <v>12</v>
      </c>
      <c r="G54" s="69">
        <v>0</v>
      </c>
      <c r="H54" s="69">
        <v>10</v>
      </c>
      <c r="I54" s="69">
        <v>10</v>
      </c>
      <c r="J54" s="69">
        <v>0</v>
      </c>
      <c r="K54" s="158">
        <v>0</v>
      </c>
    </row>
    <row r="55" spans="3:11" ht="13.5" thickBot="1">
      <c r="C55" s="142" t="s">
        <v>105</v>
      </c>
      <c r="D55" s="78">
        <v>87</v>
      </c>
      <c r="E55" s="69">
        <v>40</v>
      </c>
      <c r="F55" s="69">
        <v>3</v>
      </c>
      <c r="G55" s="69">
        <v>0</v>
      </c>
      <c r="H55" s="69">
        <v>33</v>
      </c>
      <c r="I55" s="69">
        <v>9</v>
      </c>
      <c r="J55" s="69">
        <v>2</v>
      </c>
      <c r="K55" s="158">
        <v>0</v>
      </c>
    </row>
    <row r="56" spans="3:11" ht="13.5" thickBot="1">
      <c r="C56" s="142" t="s">
        <v>106</v>
      </c>
      <c r="D56" s="78">
        <v>67</v>
      </c>
      <c r="E56" s="69">
        <v>38</v>
      </c>
      <c r="F56" s="69">
        <v>6</v>
      </c>
      <c r="G56" s="69">
        <v>0</v>
      </c>
      <c r="H56" s="69">
        <v>9</v>
      </c>
      <c r="I56" s="69">
        <v>14</v>
      </c>
      <c r="J56" s="69">
        <v>0</v>
      </c>
      <c r="K56" s="158">
        <v>0</v>
      </c>
    </row>
    <row r="57" spans="3:11" ht="13.5" thickBot="1">
      <c r="C57" s="142" t="s">
        <v>107</v>
      </c>
      <c r="D57" s="78">
        <v>135</v>
      </c>
      <c r="E57" s="69">
        <v>82</v>
      </c>
      <c r="F57" s="69">
        <v>11</v>
      </c>
      <c r="G57" s="69">
        <v>0</v>
      </c>
      <c r="H57" s="69">
        <v>29</v>
      </c>
      <c r="I57" s="69">
        <v>13</v>
      </c>
      <c r="J57" s="69">
        <v>0</v>
      </c>
      <c r="K57" s="158">
        <v>0</v>
      </c>
    </row>
    <row r="58" spans="3:11" ht="13.5" thickBot="1">
      <c r="C58" s="142" t="s">
        <v>108</v>
      </c>
      <c r="D58" s="78">
        <v>40</v>
      </c>
      <c r="E58" s="69">
        <v>34</v>
      </c>
      <c r="F58" s="69">
        <v>3</v>
      </c>
      <c r="G58" s="69">
        <v>0</v>
      </c>
      <c r="H58" s="69">
        <v>0</v>
      </c>
      <c r="I58" s="69">
        <v>2</v>
      </c>
      <c r="J58" s="69">
        <v>1</v>
      </c>
      <c r="K58" s="158">
        <v>0</v>
      </c>
    </row>
    <row r="59" spans="3:11" ht="13.5" thickBot="1">
      <c r="C59" s="142" t="s">
        <v>109</v>
      </c>
      <c r="D59" s="78">
        <v>26</v>
      </c>
      <c r="E59" s="69">
        <v>23</v>
      </c>
      <c r="F59" s="69">
        <v>3</v>
      </c>
      <c r="G59" s="69">
        <v>0</v>
      </c>
      <c r="H59" s="69">
        <v>0</v>
      </c>
      <c r="I59" s="69">
        <v>0</v>
      </c>
      <c r="J59" s="69">
        <v>0</v>
      </c>
      <c r="K59" s="158">
        <v>0</v>
      </c>
    </row>
    <row r="60" spans="3:11" ht="13.5" thickBot="1">
      <c r="C60" s="162" t="s">
        <v>110</v>
      </c>
      <c r="D60" s="163">
        <v>10</v>
      </c>
      <c r="E60" s="164">
        <v>9</v>
      </c>
      <c r="F60" s="164">
        <v>0</v>
      </c>
      <c r="G60" s="164">
        <v>0</v>
      </c>
      <c r="H60" s="164">
        <v>0</v>
      </c>
      <c r="I60" s="164">
        <v>1</v>
      </c>
      <c r="J60" s="164">
        <v>0</v>
      </c>
      <c r="K60" s="165">
        <v>0</v>
      </c>
    </row>
    <row r="61" ht="15.75" thickBot="1">
      <c r="C61" s="161"/>
    </row>
  </sheetData>
  <sheetProtection/>
  <mergeCells count="12">
    <mergeCell ref="C17:K17"/>
    <mergeCell ref="C28:K28"/>
    <mergeCell ref="C39:K39"/>
    <mergeCell ref="C50:K50"/>
    <mergeCell ref="B12:L12"/>
    <mergeCell ref="U16:V16"/>
    <mergeCell ref="W16:X16"/>
    <mergeCell ref="Y16:Z16"/>
    <mergeCell ref="AA16:AB16"/>
    <mergeCell ref="O16:P16"/>
    <mergeCell ref="Q16:R16"/>
    <mergeCell ref="S16:T16"/>
  </mergeCells>
  <printOptions/>
  <pageMargins left="0.75" right="0.75" top="1" bottom="1" header="0" footer="0"/>
  <pageSetup fitToHeight="0"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15">
    <pageSetUpPr fitToPage="1"/>
  </sheetPr>
  <dimension ref="B10:I28"/>
  <sheetViews>
    <sheetView zoomScalePageLayoutView="0" workbookViewId="0" topLeftCell="A1">
      <selection activeCell="A1" sqref="A1"/>
    </sheetView>
  </sheetViews>
  <sheetFormatPr defaultColWidth="11.421875" defaultRowHeight="12.75"/>
  <cols>
    <col min="1" max="1" width="11.28125" style="1" customWidth="1"/>
    <col min="2" max="2" width="10.421875" style="1" customWidth="1"/>
    <col min="3" max="3" width="61.8515625" style="1" customWidth="1"/>
    <col min="4" max="5" width="12.57421875" style="7" customWidth="1"/>
    <col min="6" max="7" width="12.57421875" style="1" customWidth="1"/>
    <col min="8" max="16384" width="11.421875" style="1" customWidth="1"/>
  </cols>
  <sheetData>
    <row r="1" ht="15"/>
    <row r="2" ht="15"/>
    <row r="3" ht="15"/>
    <row r="4" ht="15"/>
    <row r="5" ht="15"/>
    <row r="6" ht="15"/>
    <row r="7" ht="15"/>
    <row r="8" ht="15"/>
    <row r="9" ht="15"/>
    <row r="10" ht="14.25" customHeight="1">
      <c r="G10"/>
    </row>
    <row r="11" spans="4:6" ht="18.75" thickBot="1">
      <c r="D11" s="6"/>
      <c r="E11" s="6"/>
      <c r="F11" s="6"/>
    </row>
    <row r="12" spans="2:9" ht="18.75" customHeight="1" thickBot="1">
      <c r="B12" s="117" t="s">
        <v>93</v>
      </c>
      <c r="C12" s="117"/>
      <c r="D12" s="117"/>
      <c r="E12" s="117"/>
      <c r="F12" s="117"/>
      <c r="G12" s="117"/>
      <c r="H12" s="117"/>
      <c r="I12" s="117"/>
    </row>
    <row r="14" ht="24" customHeight="1">
      <c r="C14" s="58" t="s">
        <v>12</v>
      </c>
    </row>
    <row r="15" spans="3:9" ht="24" customHeight="1" thickBot="1">
      <c r="C15" s="19"/>
      <c r="D15" s="9"/>
      <c r="E15" s="9"/>
      <c r="F15" s="10"/>
      <c r="G15" s="10"/>
      <c r="H15" s="10"/>
      <c r="I15" s="10"/>
    </row>
    <row r="16" spans="3:9" s="27" customFormat="1" ht="39" thickBot="1">
      <c r="C16" s="36" t="s">
        <v>120</v>
      </c>
      <c r="D16" s="36" t="s">
        <v>11</v>
      </c>
      <c r="E16" s="36" t="s">
        <v>32</v>
      </c>
      <c r="F16" s="36" t="s">
        <v>33</v>
      </c>
      <c r="G16" s="94" t="s">
        <v>34</v>
      </c>
      <c r="I16" s="6"/>
    </row>
    <row r="17" spans="3:9" ht="18.75" thickBot="1">
      <c r="C17" s="71" t="s">
        <v>78</v>
      </c>
      <c r="D17" s="66">
        <v>2793</v>
      </c>
      <c r="E17" s="65">
        <v>1871</v>
      </c>
      <c r="F17" s="65">
        <v>401</v>
      </c>
      <c r="G17" s="159">
        <v>521</v>
      </c>
      <c r="I17" s="6"/>
    </row>
    <row r="18" spans="3:9" ht="18.75" thickBot="1">
      <c r="C18" s="142" t="s">
        <v>79</v>
      </c>
      <c r="D18" s="166">
        <v>114</v>
      </c>
      <c r="E18" s="69">
        <v>67</v>
      </c>
      <c r="F18" s="69">
        <v>5</v>
      </c>
      <c r="G18" s="167">
        <v>42</v>
      </c>
      <c r="I18" s="6"/>
    </row>
    <row r="19" spans="3:9" ht="15.75" thickBot="1">
      <c r="C19" s="142" t="s">
        <v>80</v>
      </c>
      <c r="D19" s="166">
        <v>2679</v>
      </c>
      <c r="E19" s="69">
        <v>1804</v>
      </c>
      <c r="F19" s="69">
        <v>396</v>
      </c>
      <c r="G19" s="167">
        <v>479</v>
      </c>
      <c r="I19" s="8"/>
    </row>
    <row r="20" spans="3:7" ht="13.5" thickBot="1">
      <c r="C20" s="128" t="s">
        <v>81</v>
      </c>
      <c r="D20" s="78">
        <v>438</v>
      </c>
      <c r="E20" s="69">
        <v>231</v>
      </c>
      <c r="F20" s="69">
        <v>45</v>
      </c>
      <c r="G20" s="167">
        <v>162</v>
      </c>
    </row>
    <row r="21" spans="3:7" ht="13.5" thickBot="1">
      <c r="C21" s="157" t="s">
        <v>82</v>
      </c>
      <c r="D21" s="78">
        <v>401</v>
      </c>
      <c r="E21" s="69">
        <v>229</v>
      </c>
      <c r="F21" s="69">
        <v>44</v>
      </c>
      <c r="G21" s="167">
        <v>128</v>
      </c>
    </row>
    <row r="22" spans="3:7" ht="13.5" thickBot="1">
      <c r="C22" s="157" t="s">
        <v>83</v>
      </c>
      <c r="D22" s="78">
        <v>37</v>
      </c>
      <c r="E22" s="69">
        <v>2</v>
      </c>
      <c r="F22" s="69">
        <v>1</v>
      </c>
      <c r="G22" s="167">
        <v>34</v>
      </c>
    </row>
    <row r="23" spans="3:7" ht="13.5" thickBot="1">
      <c r="C23" s="128" t="s">
        <v>84</v>
      </c>
      <c r="D23" s="78">
        <v>827</v>
      </c>
      <c r="E23" s="69">
        <v>560</v>
      </c>
      <c r="F23" s="69">
        <v>139</v>
      </c>
      <c r="G23" s="167">
        <v>128</v>
      </c>
    </row>
    <row r="24" spans="3:7" ht="13.5" thickBot="1">
      <c r="C24" s="128" t="s">
        <v>85</v>
      </c>
      <c r="D24" s="78">
        <v>524</v>
      </c>
      <c r="E24" s="69">
        <v>266</v>
      </c>
      <c r="F24" s="69">
        <v>121</v>
      </c>
      <c r="G24" s="167">
        <v>137</v>
      </c>
    </row>
    <row r="25" spans="3:7" ht="13.5" thickBot="1">
      <c r="C25" s="128" t="s">
        <v>86</v>
      </c>
      <c r="D25" s="78">
        <v>33</v>
      </c>
      <c r="E25" s="69">
        <v>30</v>
      </c>
      <c r="F25" s="69">
        <v>1</v>
      </c>
      <c r="G25" s="167">
        <v>2</v>
      </c>
    </row>
    <row r="26" spans="3:7" ht="13.5" thickBot="1">
      <c r="C26" s="128" t="s">
        <v>87</v>
      </c>
      <c r="D26" s="78">
        <v>247</v>
      </c>
      <c r="E26" s="69">
        <v>246</v>
      </c>
      <c r="F26" s="69">
        <v>0</v>
      </c>
      <c r="G26" s="167">
        <v>1</v>
      </c>
    </row>
    <row r="27" spans="3:7" ht="13.5" thickBot="1">
      <c r="C27" s="155" t="s">
        <v>88</v>
      </c>
      <c r="D27" s="163">
        <v>610</v>
      </c>
      <c r="E27" s="164">
        <v>471</v>
      </c>
      <c r="F27" s="164">
        <v>90</v>
      </c>
      <c r="G27" s="168">
        <v>49</v>
      </c>
    </row>
    <row r="28" ht="15.75" thickBot="1">
      <c r="C28" s="161"/>
    </row>
  </sheetData>
  <sheetProtection/>
  <mergeCells count="1">
    <mergeCell ref="B12:I12"/>
  </mergeCells>
  <printOptions/>
  <pageMargins left="0.75" right="0.75" top="1" bottom="1" header="0" footer="0"/>
  <pageSetup fitToHeight="0"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volver"/>
  <dimension ref="B12:K40"/>
  <sheetViews>
    <sheetView zoomScalePageLayoutView="0" workbookViewId="0" topLeftCell="A1">
      <selection activeCell="A2" sqref="A2"/>
    </sheetView>
  </sheetViews>
  <sheetFormatPr defaultColWidth="11.421875" defaultRowHeight="12.75"/>
  <cols>
    <col min="1" max="1" width="8.8515625" style="1" customWidth="1"/>
    <col min="2" max="2" width="12.421875" style="1" customWidth="1"/>
    <col min="3" max="3" width="11.140625" style="1" customWidth="1"/>
    <col min="4" max="4" width="28.421875" style="7" customWidth="1"/>
    <col min="5" max="5" width="13.140625" style="1" customWidth="1"/>
    <col min="6" max="6" width="13.7109375" style="1" customWidth="1"/>
    <col min="7" max="16384" width="11.421875" style="1" customWidth="1"/>
  </cols>
  <sheetData>
    <row r="1" ht="15"/>
    <row r="2" ht="15"/>
    <row r="3" ht="15"/>
    <row r="4" ht="15"/>
    <row r="5" ht="15"/>
    <row r="6" ht="26.25" customHeight="1"/>
    <row r="7" ht="15"/>
    <row r="8" ht="11.25" customHeight="1"/>
    <row r="9" ht="15"/>
    <row r="10" ht="15"/>
    <row r="11" ht="15.75" thickBot="1"/>
    <row r="12" spans="2:11" ht="18.75" customHeight="1" thickBot="1">
      <c r="B12" s="117" t="s">
        <v>95</v>
      </c>
      <c r="C12" s="117"/>
      <c r="D12" s="117"/>
      <c r="E12" s="117"/>
      <c r="F12" s="117"/>
      <c r="G12" s="117"/>
      <c r="K12"/>
    </row>
    <row r="13" ht="18">
      <c r="D13" s="6"/>
    </row>
    <row r="14" ht="12.75">
      <c r="D14" s="58" t="s">
        <v>12</v>
      </c>
    </row>
    <row r="15" spans="4:5" ht="18" customHeight="1" thickBot="1">
      <c r="D15" s="1"/>
      <c r="E15" s="7"/>
    </row>
    <row r="16" spans="4:8" ht="24" customHeight="1" thickBot="1">
      <c r="D16" s="118" t="s">
        <v>119</v>
      </c>
      <c r="E16" s="119"/>
      <c r="H16" s="6"/>
    </row>
    <row r="17" spans="4:8" ht="18.75" thickBot="1">
      <c r="D17" s="64" t="s">
        <v>47</v>
      </c>
      <c r="E17" s="97">
        <v>10290</v>
      </c>
      <c r="H17" s="6"/>
    </row>
    <row r="18" spans="4:8" ht="15.75" customHeight="1" thickBot="1">
      <c r="D18" s="142" t="s">
        <v>48</v>
      </c>
      <c r="E18" s="169">
        <v>1975</v>
      </c>
      <c r="H18" s="6"/>
    </row>
    <row r="19" spans="4:8" ht="13.5" customHeight="1" thickBot="1">
      <c r="D19" s="142" t="s">
        <v>49</v>
      </c>
      <c r="E19" s="169">
        <v>202</v>
      </c>
      <c r="H19" s="8"/>
    </row>
    <row r="20" spans="4:5" ht="13.5" thickBot="1">
      <c r="D20" s="142" t="s">
        <v>50</v>
      </c>
      <c r="E20" s="169">
        <v>162</v>
      </c>
    </row>
    <row r="21" spans="4:5" ht="13.5" thickBot="1">
      <c r="D21" s="142" t="s">
        <v>51</v>
      </c>
      <c r="E21" s="169">
        <v>316</v>
      </c>
    </row>
    <row r="22" spans="4:5" ht="13.5" thickBot="1">
      <c r="D22" s="142" t="s">
        <v>52</v>
      </c>
      <c r="E22" s="169">
        <v>482</v>
      </c>
    </row>
    <row r="23" spans="4:5" ht="13.5" thickBot="1">
      <c r="D23" s="142" t="s">
        <v>53</v>
      </c>
      <c r="E23" s="169">
        <v>105</v>
      </c>
    </row>
    <row r="24" spans="4:5" ht="13.5" thickBot="1">
      <c r="D24" s="142" t="s">
        <v>54</v>
      </c>
      <c r="E24" s="169">
        <v>595</v>
      </c>
    </row>
    <row r="25" spans="4:5" ht="13.5" thickBot="1">
      <c r="D25" s="142" t="s">
        <v>55</v>
      </c>
      <c r="E25" s="169">
        <v>403</v>
      </c>
    </row>
    <row r="26" spans="4:8" ht="13.5" thickBot="1">
      <c r="D26" s="142" t="s">
        <v>56</v>
      </c>
      <c r="E26" s="169">
        <v>1278</v>
      </c>
      <c r="H26" s="35"/>
    </row>
    <row r="27" spans="4:8" ht="13.5" thickBot="1">
      <c r="D27" s="142" t="s">
        <v>57</v>
      </c>
      <c r="E27" s="169">
        <v>1210</v>
      </c>
      <c r="H27" s="35"/>
    </row>
    <row r="28" spans="4:5" ht="13.5" thickBot="1">
      <c r="D28" s="142" t="s">
        <v>58</v>
      </c>
      <c r="E28" s="169">
        <v>261</v>
      </c>
    </row>
    <row r="29" spans="4:5" ht="13.5" thickBot="1">
      <c r="D29" s="142" t="s">
        <v>59</v>
      </c>
      <c r="E29" s="169">
        <v>353</v>
      </c>
    </row>
    <row r="30" spans="4:8" ht="13.5" thickBot="1">
      <c r="D30" s="142" t="s">
        <v>60</v>
      </c>
      <c r="E30" s="169">
        <v>1767</v>
      </c>
      <c r="H30" s="35"/>
    </row>
    <row r="31" spans="4:5" ht="13.5" thickBot="1">
      <c r="D31" s="142" t="s">
        <v>61</v>
      </c>
      <c r="E31" s="169">
        <v>419</v>
      </c>
    </row>
    <row r="32" spans="4:5" ht="13.5" thickBot="1">
      <c r="D32" s="142" t="s">
        <v>62</v>
      </c>
      <c r="E32" s="169">
        <v>207</v>
      </c>
    </row>
    <row r="33" spans="4:5" ht="13.5" thickBot="1">
      <c r="D33" s="142" t="s">
        <v>63</v>
      </c>
      <c r="E33" s="169">
        <v>462</v>
      </c>
    </row>
    <row r="34" spans="4:5" ht="13.5" thickBot="1">
      <c r="D34" s="142" t="s">
        <v>64</v>
      </c>
      <c r="E34" s="169">
        <v>70</v>
      </c>
    </row>
    <row r="35" spans="4:5" ht="13.5" thickBot="1">
      <c r="D35" s="160" t="s">
        <v>65</v>
      </c>
      <c r="E35" s="169">
        <v>11</v>
      </c>
    </row>
    <row r="36" spans="4:5" ht="13.5" thickBot="1">
      <c r="D36" s="170" t="s">
        <v>66</v>
      </c>
      <c r="E36" s="171">
        <v>12</v>
      </c>
    </row>
    <row r="39" ht="15">
      <c r="C39" s="52" t="s">
        <v>111</v>
      </c>
    </row>
    <row r="40" ht="15">
      <c r="C40" s="52" t="s">
        <v>112</v>
      </c>
    </row>
  </sheetData>
  <sheetProtection/>
  <mergeCells count="2">
    <mergeCell ref="B12:G12"/>
    <mergeCell ref="D16:E1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Jesús María Martínez Taboada</cp:lastModifiedBy>
  <cp:lastPrinted>2010-11-18T12:25:50Z</cp:lastPrinted>
  <dcterms:created xsi:type="dcterms:W3CDTF">2008-12-05T10:12:17Z</dcterms:created>
  <dcterms:modified xsi:type="dcterms:W3CDTF">2020-09-29T11:19:13Z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